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ILA10\Desktop\"/>
    </mc:Choice>
  </mc:AlternateContent>
  <xr:revisionPtr revIDLastSave="0" documentId="13_ncr:1_{AA6B97D5-32EB-4285-B92E-ED7772D83F8F}" xr6:coauthVersionLast="47" xr6:coauthVersionMax="47" xr10:uidLastSave="{00000000-0000-0000-0000-000000000000}"/>
  <bookViews>
    <workbookView xWindow="-120" yWindow="-120" windowWidth="29040" windowHeight="15840" tabRatio="779" activeTab="3" xr2:uid="{4CA7FE11-BC74-4DD1-B147-3D3DDD4722B1}"/>
  </bookViews>
  <sheets>
    <sheet name="Istruzioni" sheetId="12" r:id="rId1"/>
    <sheet name="TrasmissioneDati" sheetId="17" r:id="rId2"/>
    <sheet name="B1" sheetId="3" r:id="rId3"/>
    <sheet name="M1" sheetId="13" r:id="rId4"/>
    <sheet name="B2" sheetId="38" r:id="rId5"/>
    <sheet name="M2" sheetId="63" r:id="rId6"/>
    <sheet name="B3" sheetId="39" r:id="rId7"/>
    <sheet name="M3" sheetId="64" r:id="rId8"/>
    <sheet name="B4" sheetId="40" r:id="rId9"/>
    <sheet name="M4" sheetId="65" r:id="rId10"/>
    <sheet name="B5" sheetId="41" r:id="rId11"/>
    <sheet name="M5" sheetId="66" r:id="rId12"/>
    <sheet name="B6" sheetId="42" r:id="rId13"/>
    <sheet name="M6" sheetId="67" r:id="rId14"/>
    <sheet name="B7" sheetId="43" r:id="rId15"/>
    <sheet name="M7" sheetId="68" r:id="rId16"/>
    <sheet name="B8" sheetId="44" r:id="rId17"/>
    <sheet name="M8" sheetId="69" r:id="rId18"/>
    <sheet name="B9" sheetId="45" r:id="rId19"/>
    <sheet name="M9" sheetId="70" r:id="rId20"/>
    <sheet name="B10" sheetId="46" r:id="rId21"/>
    <sheet name="M10" sheetId="71" r:id="rId22"/>
    <sheet name="Conversione di PS in PP" sheetId="14" r:id="rId23"/>
    <sheet name="Informazioni supplementari" sheetId="22"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 i="46" l="1"/>
  <c r="Q25" i="46"/>
  <c r="K25" i="46"/>
  <c r="AE24" i="46"/>
  <c r="AE25" i="46" s="1"/>
  <c r="AD24" i="46"/>
  <c r="AD25" i="46" s="1"/>
  <c r="AC24" i="46"/>
  <c r="AC25" i="46" s="1"/>
  <c r="AB24" i="46"/>
  <c r="AB25" i="46" s="1"/>
  <c r="AA24" i="46"/>
  <c r="AA25" i="46" s="1"/>
  <c r="Z24" i="46"/>
  <c r="Z25" i="46" s="1"/>
  <c r="Y24" i="46"/>
  <c r="X24" i="46"/>
  <c r="X25" i="46" s="1"/>
  <c r="W24" i="46"/>
  <c r="W25" i="46" s="1"/>
  <c r="V24" i="46"/>
  <c r="V25" i="46" s="1"/>
  <c r="U24" i="46"/>
  <c r="U25" i="46" s="1"/>
  <c r="T24" i="46"/>
  <c r="T25" i="46" s="1"/>
  <c r="S24" i="46"/>
  <c r="S25" i="46" s="1"/>
  <c r="R24" i="46"/>
  <c r="R25" i="46" s="1"/>
  <c r="Q24" i="46"/>
  <c r="P24" i="46"/>
  <c r="P25" i="46" s="1"/>
  <c r="O24" i="46"/>
  <c r="O25" i="46" s="1"/>
  <c r="N24" i="46"/>
  <c r="N25" i="46" s="1"/>
  <c r="M24" i="46"/>
  <c r="M25" i="46" s="1"/>
  <c r="L24" i="46"/>
  <c r="L25" i="46" s="1"/>
  <c r="K24" i="46"/>
  <c r="J24" i="46"/>
  <c r="J25" i="46" s="1"/>
  <c r="I24" i="46"/>
  <c r="I25" i="46" s="1"/>
  <c r="H24" i="46"/>
  <c r="H25" i="46" s="1"/>
  <c r="G24" i="46"/>
  <c r="G25" i="46" s="1"/>
  <c r="F24" i="46"/>
  <c r="F25" i="46" s="1"/>
  <c r="E24" i="46"/>
  <c r="E25" i="46" s="1"/>
  <c r="D24" i="46"/>
  <c r="D25" i="46" s="1"/>
  <c r="AF23" i="46"/>
  <c r="AF22" i="46"/>
  <c r="AF21" i="46"/>
  <c r="AE19" i="46"/>
  <c r="AD19"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C18" i="46"/>
  <c r="C17" i="46"/>
  <c r="S25" i="45"/>
  <c r="AE24" i="45"/>
  <c r="AE25" i="45" s="1"/>
  <c r="AD24" i="45"/>
  <c r="AD25" i="45" s="1"/>
  <c r="AC24" i="45"/>
  <c r="AC25" i="45" s="1"/>
  <c r="AB24" i="45"/>
  <c r="AB25" i="45" s="1"/>
  <c r="AA24" i="45"/>
  <c r="AA25" i="45" s="1"/>
  <c r="Z24" i="45"/>
  <c r="Z25" i="45" s="1"/>
  <c r="Y24" i="45"/>
  <c r="Y25" i="45" s="1"/>
  <c r="X24" i="45"/>
  <c r="X25" i="45" s="1"/>
  <c r="W24" i="45"/>
  <c r="W25" i="45" s="1"/>
  <c r="V24" i="45"/>
  <c r="V25" i="45" s="1"/>
  <c r="U24" i="45"/>
  <c r="U25" i="45" s="1"/>
  <c r="T24" i="45"/>
  <c r="T25" i="45" s="1"/>
  <c r="S24" i="45"/>
  <c r="R24" i="45"/>
  <c r="R25" i="45" s="1"/>
  <c r="Q24" i="45"/>
  <c r="Q25" i="45" s="1"/>
  <c r="P24" i="45"/>
  <c r="P25" i="45" s="1"/>
  <c r="O24" i="45"/>
  <c r="O25" i="45" s="1"/>
  <c r="N24" i="45"/>
  <c r="N25" i="45" s="1"/>
  <c r="M24" i="45"/>
  <c r="M25" i="45" s="1"/>
  <c r="L24" i="45"/>
  <c r="L25" i="45" s="1"/>
  <c r="K24" i="45"/>
  <c r="K25" i="45" s="1"/>
  <c r="J24" i="45"/>
  <c r="J25" i="45" s="1"/>
  <c r="I24" i="45"/>
  <c r="I25" i="45" s="1"/>
  <c r="H24" i="45"/>
  <c r="H25" i="45" s="1"/>
  <c r="G24" i="45"/>
  <c r="G25" i="45" s="1"/>
  <c r="F24" i="45"/>
  <c r="F25" i="45" s="1"/>
  <c r="E24" i="45"/>
  <c r="E25" i="45" s="1"/>
  <c r="D24" i="45"/>
  <c r="D25" i="45" s="1"/>
  <c r="AF23" i="45"/>
  <c r="AF22" i="45"/>
  <c r="AF21" i="45"/>
  <c r="AF24" i="45" s="1"/>
  <c r="AF25" i="45" s="1"/>
  <c r="AE19" i="45"/>
  <c r="AD19" i="45"/>
  <c r="AC19" i="45"/>
  <c r="AB19" i="45"/>
  <c r="AA19" i="45"/>
  <c r="Z19" i="45"/>
  <c r="Y19" i="45"/>
  <c r="X19" i="45"/>
  <c r="W19" i="45"/>
  <c r="V19" i="45"/>
  <c r="U19" i="45"/>
  <c r="T19" i="45"/>
  <c r="S19" i="45"/>
  <c r="R19" i="45"/>
  <c r="Q19" i="45"/>
  <c r="P19" i="45"/>
  <c r="O19" i="45"/>
  <c r="N19" i="45"/>
  <c r="M19" i="45"/>
  <c r="L19" i="45"/>
  <c r="K19" i="45"/>
  <c r="J19" i="45"/>
  <c r="I19" i="45"/>
  <c r="H19" i="45"/>
  <c r="G19" i="45"/>
  <c r="F19" i="45"/>
  <c r="E19" i="45"/>
  <c r="D19" i="45"/>
  <c r="C18" i="45"/>
  <c r="C17" i="45"/>
  <c r="J25" i="44"/>
  <c r="AE24" i="44"/>
  <c r="AE25" i="44" s="1"/>
  <c r="AD24" i="44"/>
  <c r="AD25" i="44" s="1"/>
  <c r="AC24" i="44"/>
  <c r="AC25" i="44" s="1"/>
  <c r="AB24" i="44"/>
  <c r="AB25" i="44" s="1"/>
  <c r="AA24" i="44"/>
  <c r="AA25" i="44" s="1"/>
  <c r="Z24" i="44"/>
  <c r="Z25" i="44" s="1"/>
  <c r="Y24" i="44"/>
  <c r="Y25" i="44" s="1"/>
  <c r="X24" i="44"/>
  <c r="X25" i="44" s="1"/>
  <c r="W24" i="44"/>
  <c r="W25" i="44" s="1"/>
  <c r="V24" i="44"/>
  <c r="V25" i="44" s="1"/>
  <c r="U24" i="44"/>
  <c r="U25" i="44" s="1"/>
  <c r="T24" i="44"/>
  <c r="T25" i="44" s="1"/>
  <c r="S24" i="44"/>
  <c r="S25" i="44" s="1"/>
  <c r="R24" i="44"/>
  <c r="R25" i="44" s="1"/>
  <c r="Q24" i="44"/>
  <c r="Q25" i="44" s="1"/>
  <c r="P24" i="44"/>
  <c r="P25" i="44" s="1"/>
  <c r="O24" i="44"/>
  <c r="O25" i="44" s="1"/>
  <c r="N24" i="44"/>
  <c r="N25" i="44" s="1"/>
  <c r="M24" i="44"/>
  <c r="M25" i="44" s="1"/>
  <c r="L24" i="44"/>
  <c r="L25" i="44" s="1"/>
  <c r="K24" i="44"/>
  <c r="K25" i="44" s="1"/>
  <c r="J24" i="44"/>
  <c r="I24" i="44"/>
  <c r="I25" i="44" s="1"/>
  <c r="H24" i="44"/>
  <c r="H25" i="44" s="1"/>
  <c r="G24" i="44"/>
  <c r="G25" i="44" s="1"/>
  <c r="F24" i="44"/>
  <c r="F25" i="44" s="1"/>
  <c r="E24" i="44"/>
  <c r="E25" i="44" s="1"/>
  <c r="D24" i="44"/>
  <c r="D25" i="44" s="1"/>
  <c r="AF23" i="44"/>
  <c r="AF22" i="44"/>
  <c r="AF21" i="44"/>
  <c r="AF24" i="44" s="1"/>
  <c r="AF25" i="44" s="1"/>
  <c r="AE19" i="44"/>
  <c r="AD19"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D19" i="44"/>
  <c r="C18" i="44"/>
  <c r="C17" i="44"/>
  <c r="AE24" i="43"/>
  <c r="AE25" i="43" s="1"/>
  <c r="AD24" i="43"/>
  <c r="AD25" i="43" s="1"/>
  <c r="AC24" i="43"/>
  <c r="AC25" i="43" s="1"/>
  <c r="AB24" i="43"/>
  <c r="AB25" i="43" s="1"/>
  <c r="AA24" i="43"/>
  <c r="AA25" i="43" s="1"/>
  <c r="Z24" i="43"/>
  <c r="Z25" i="43" s="1"/>
  <c r="Y24" i="43"/>
  <c r="Y25" i="43" s="1"/>
  <c r="X24" i="43"/>
  <c r="X25" i="43" s="1"/>
  <c r="W24" i="43"/>
  <c r="W25" i="43" s="1"/>
  <c r="V24" i="43"/>
  <c r="V25" i="43" s="1"/>
  <c r="U24" i="43"/>
  <c r="U25" i="43" s="1"/>
  <c r="T24" i="43"/>
  <c r="T25" i="43" s="1"/>
  <c r="S24" i="43"/>
  <c r="S25" i="43" s="1"/>
  <c r="R24" i="43"/>
  <c r="R25" i="43" s="1"/>
  <c r="Q24" i="43"/>
  <c r="Q25" i="43" s="1"/>
  <c r="P24" i="43"/>
  <c r="P25" i="43" s="1"/>
  <c r="O24" i="43"/>
  <c r="O25" i="43" s="1"/>
  <c r="N24" i="43"/>
  <c r="N25" i="43" s="1"/>
  <c r="M24" i="43"/>
  <c r="M25" i="43" s="1"/>
  <c r="L24" i="43"/>
  <c r="L25" i="43" s="1"/>
  <c r="K24" i="43"/>
  <c r="K25" i="43" s="1"/>
  <c r="J24" i="43"/>
  <c r="J25" i="43" s="1"/>
  <c r="I24" i="43"/>
  <c r="I25" i="43" s="1"/>
  <c r="H24" i="43"/>
  <c r="H25" i="43" s="1"/>
  <c r="G24" i="43"/>
  <c r="G25" i="43" s="1"/>
  <c r="F24" i="43"/>
  <c r="F25" i="43" s="1"/>
  <c r="E24" i="43"/>
  <c r="E25" i="43" s="1"/>
  <c r="D24" i="43"/>
  <c r="D25" i="43" s="1"/>
  <c r="AF23" i="43"/>
  <c r="AF22" i="43"/>
  <c r="AF21" i="43"/>
  <c r="AF24" i="43" s="1"/>
  <c r="AF25" i="43" s="1"/>
  <c r="AE19" i="43"/>
  <c r="AD19" i="43"/>
  <c r="AC19" i="43"/>
  <c r="AB19" i="43"/>
  <c r="AA19" i="43"/>
  <c r="Z19" i="43"/>
  <c r="Y19" i="43"/>
  <c r="X19" i="43"/>
  <c r="W19" i="43"/>
  <c r="V19" i="43"/>
  <c r="U19" i="43"/>
  <c r="T19" i="43"/>
  <c r="S19" i="43"/>
  <c r="R19" i="43"/>
  <c r="Q19" i="43"/>
  <c r="P19" i="43"/>
  <c r="O19" i="43"/>
  <c r="N19" i="43"/>
  <c r="M19" i="43"/>
  <c r="L19" i="43"/>
  <c r="K19" i="43"/>
  <c r="J19" i="43"/>
  <c r="I19" i="43"/>
  <c r="H19" i="43"/>
  <c r="G19" i="43"/>
  <c r="F19" i="43"/>
  <c r="E19" i="43"/>
  <c r="D19" i="43"/>
  <c r="C18" i="43"/>
  <c r="C17" i="43"/>
  <c r="AC25" i="42"/>
  <c r="Q25" i="42"/>
  <c r="M25" i="42"/>
  <c r="AE24" i="42"/>
  <c r="AE25" i="42" s="1"/>
  <c r="AD24" i="42"/>
  <c r="AD25" i="42" s="1"/>
  <c r="AC24" i="42"/>
  <c r="AB24" i="42"/>
  <c r="AB25" i="42" s="1"/>
  <c r="AA24" i="42"/>
  <c r="AA25" i="42" s="1"/>
  <c r="Z24" i="42"/>
  <c r="Z25" i="42" s="1"/>
  <c r="Y24" i="42"/>
  <c r="Y25" i="42" s="1"/>
  <c r="X24" i="42"/>
  <c r="X25" i="42" s="1"/>
  <c r="W24" i="42"/>
  <c r="W25" i="42" s="1"/>
  <c r="V24" i="42"/>
  <c r="V25" i="42" s="1"/>
  <c r="U24" i="42"/>
  <c r="U25" i="42" s="1"/>
  <c r="T24" i="42"/>
  <c r="T25" i="42" s="1"/>
  <c r="S24" i="42"/>
  <c r="S25" i="42" s="1"/>
  <c r="R24" i="42"/>
  <c r="R25" i="42" s="1"/>
  <c r="Q24" i="42"/>
  <c r="P24" i="42"/>
  <c r="P25" i="42" s="1"/>
  <c r="O24" i="42"/>
  <c r="O25" i="42" s="1"/>
  <c r="N24" i="42"/>
  <c r="N25" i="42" s="1"/>
  <c r="M24" i="42"/>
  <c r="L24" i="42"/>
  <c r="L25" i="42" s="1"/>
  <c r="K24" i="42"/>
  <c r="K25" i="42" s="1"/>
  <c r="J24" i="42"/>
  <c r="J25" i="42" s="1"/>
  <c r="I24" i="42"/>
  <c r="I25" i="42" s="1"/>
  <c r="H24" i="42"/>
  <c r="H25" i="42" s="1"/>
  <c r="G24" i="42"/>
  <c r="G25" i="42" s="1"/>
  <c r="F24" i="42"/>
  <c r="F25" i="42" s="1"/>
  <c r="E24" i="42"/>
  <c r="E25" i="42" s="1"/>
  <c r="D24" i="42"/>
  <c r="D25" i="42" s="1"/>
  <c r="AF23" i="42"/>
  <c r="AF22" i="42"/>
  <c r="AF21" i="42"/>
  <c r="AE19" i="42"/>
  <c r="AD19" i="42"/>
  <c r="AC19" i="42"/>
  <c r="AB19" i="42"/>
  <c r="AA19" i="42"/>
  <c r="Z19" i="42"/>
  <c r="Y19" i="42"/>
  <c r="X19" i="42"/>
  <c r="W19" i="42"/>
  <c r="V19" i="42"/>
  <c r="U19" i="42"/>
  <c r="T19" i="42"/>
  <c r="S19" i="42"/>
  <c r="R19" i="42"/>
  <c r="Q19" i="42"/>
  <c r="P19" i="42"/>
  <c r="O19" i="42"/>
  <c r="N19" i="42"/>
  <c r="M19" i="42"/>
  <c r="L19" i="42"/>
  <c r="K19" i="42"/>
  <c r="J19" i="42"/>
  <c r="I19" i="42"/>
  <c r="H19" i="42"/>
  <c r="G19" i="42"/>
  <c r="F19" i="42"/>
  <c r="E19" i="42"/>
  <c r="D19" i="42"/>
  <c r="C18" i="42"/>
  <c r="C17" i="42"/>
  <c r="AA25" i="41"/>
  <c r="S25" i="41"/>
  <c r="Q25" i="41"/>
  <c r="AE24" i="41"/>
  <c r="AE25" i="41" s="1"/>
  <c r="AD24" i="41"/>
  <c r="AD25" i="41" s="1"/>
  <c r="AC24" i="41"/>
  <c r="AC25" i="41" s="1"/>
  <c r="AB24" i="41"/>
  <c r="AB25" i="41" s="1"/>
  <c r="AA24" i="41"/>
  <c r="Z24" i="41"/>
  <c r="Z25" i="41" s="1"/>
  <c r="Y24" i="41"/>
  <c r="Y25" i="41" s="1"/>
  <c r="X24" i="41"/>
  <c r="X25" i="41" s="1"/>
  <c r="W24" i="41"/>
  <c r="W25" i="41" s="1"/>
  <c r="V24" i="41"/>
  <c r="V25" i="41" s="1"/>
  <c r="U24" i="41"/>
  <c r="U25" i="41" s="1"/>
  <c r="T24" i="41"/>
  <c r="T25" i="41" s="1"/>
  <c r="S24" i="41"/>
  <c r="R24" i="41"/>
  <c r="R25" i="41" s="1"/>
  <c r="Q24" i="41"/>
  <c r="P24" i="41"/>
  <c r="P25" i="41" s="1"/>
  <c r="O24" i="41"/>
  <c r="O25" i="41" s="1"/>
  <c r="N24" i="41"/>
  <c r="N25" i="41" s="1"/>
  <c r="M24" i="41"/>
  <c r="M25" i="41" s="1"/>
  <c r="L24" i="41"/>
  <c r="L25" i="41" s="1"/>
  <c r="K24" i="41"/>
  <c r="K25" i="41" s="1"/>
  <c r="J24" i="41"/>
  <c r="J25" i="41" s="1"/>
  <c r="I24" i="41"/>
  <c r="I25" i="41" s="1"/>
  <c r="H24" i="41"/>
  <c r="H25" i="41" s="1"/>
  <c r="G24" i="41"/>
  <c r="G25" i="41" s="1"/>
  <c r="F24" i="41"/>
  <c r="F25" i="41" s="1"/>
  <c r="E24" i="41"/>
  <c r="E25" i="41" s="1"/>
  <c r="D24" i="41"/>
  <c r="D25" i="41" s="1"/>
  <c r="AF23" i="41"/>
  <c r="AF22" i="41"/>
  <c r="AF21" i="41"/>
  <c r="AF24" i="41" s="1"/>
  <c r="AF25" i="41" s="1"/>
  <c r="AE19" i="41"/>
  <c r="AD19" i="41"/>
  <c r="AC19" i="41"/>
  <c r="AB19" i="41"/>
  <c r="AA19" i="41"/>
  <c r="Z19" i="41"/>
  <c r="Y19" i="41"/>
  <c r="X19" i="41"/>
  <c r="W19" i="41"/>
  <c r="V19" i="41"/>
  <c r="U19" i="41"/>
  <c r="T19" i="41"/>
  <c r="S19" i="41"/>
  <c r="R19" i="41"/>
  <c r="Q19" i="41"/>
  <c r="P19" i="41"/>
  <c r="O19" i="41"/>
  <c r="N19" i="41"/>
  <c r="M19" i="41"/>
  <c r="L19" i="41"/>
  <c r="K19" i="41"/>
  <c r="J19" i="41"/>
  <c r="I19" i="41"/>
  <c r="H19" i="41"/>
  <c r="G19" i="41"/>
  <c r="F19" i="41"/>
  <c r="E19" i="41"/>
  <c r="D19" i="41"/>
  <c r="C18" i="41"/>
  <c r="C17" i="41"/>
  <c r="J25" i="40"/>
  <c r="AE24" i="40"/>
  <c r="AE25" i="40" s="1"/>
  <c r="AD24" i="40"/>
  <c r="AD25" i="40" s="1"/>
  <c r="AC24" i="40"/>
  <c r="AC25" i="40" s="1"/>
  <c r="AB24" i="40"/>
  <c r="AB25" i="40" s="1"/>
  <c r="AA24" i="40"/>
  <c r="AA25" i="40" s="1"/>
  <c r="Z24" i="40"/>
  <c r="Z25" i="40" s="1"/>
  <c r="Y24" i="40"/>
  <c r="Y25" i="40" s="1"/>
  <c r="X24" i="40"/>
  <c r="X25" i="40" s="1"/>
  <c r="W24" i="40"/>
  <c r="W25" i="40" s="1"/>
  <c r="V24" i="40"/>
  <c r="V25" i="40" s="1"/>
  <c r="U24" i="40"/>
  <c r="U25" i="40" s="1"/>
  <c r="T24" i="40"/>
  <c r="T25" i="40" s="1"/>
  <c r="S24" i="40"/>
  <c r="S25" i="40" s="1"/>
  <c r="R24" i="40"/>
  <c r="R25" i="40" s="1"/>
  <c r="Q24" i="40"/>
  <c r="Q25" i="40" s="1"/>
  <c r="P24" i="40"/>
  <c r="P25" i="40" s="1"/>
  <c r="O24" i="40"/>
  <c r="O25" i="40" s="1"/>
  <c r="N24" i="40"/>
  <c r="N25" i="40" s="1"/>
  <c r="M24" i="40"/>
  <c r="M25" i="40" s="1"/>
  <c r="L24" i="40"/>
  <c r="L25" i="40" s="1"/>
  <c r="K24" i="40"/>
  <c r="K25" i="40" s="1"/>
  <c r="J24" i="40"/>
  <c r="I24" i="40"/>
  <c r="I25" i="40" s="1"/>
  <c r="H24" i="40"/>
  <c r="H25" i="40" s="1"/>
  <c r="G24" i="40"/>
  <c r="G25" i="40" s="1"/>
  <c r="F24" i="40"/>
  <c r="F25" i="40" s="1"/>
  <c r="E24" i="40"/>
  <c r="E25" i="40" s="1"/>
  <c r="D24" i="40"/>
  <c r="D25" i="40" s="1"/>
  <c r="AF23" i="40"/>
  <c r="AF22" i="40"/>
  <c r="AF21" i="40"/>
  <c r="AF24" i="40" s="1"/>
  <c r="AF25" i="40" s="1"/>
  <c r="AE19" i="40"/>
  <c r="AD19" i="40"/>
  <c r="AC19" i="40"/>
  <c r="AB19" i="40"/>
  <c r="AA19" i="40"/>
  <c r="Z19" i="40"/>
  <c r="Y19" i="40"/>
  <c r="X19" i="40"/>
  <c r="W19" i="40"/>
  <c r="V19" i="40"/>
  <c r="U19" i="40"/>
  <c r="T19" i="40"/>
  <c r="S19" i="40"/>
  <c r="R19" i="40"/>
  <c r="Q19" i="40"/>
  <c r="P19" i="40"/>
  <c r="O19" i="40"/>
  <c r="N19" i="40"/>
  <c r="M19" i="40"/>
  <c r="L19" i="40"/>
  <c r="K19" i="40"/>
  <c r="J19" i="40"/>
  <c r="I19" i="40"/>
  <c r="H19" i="40"/>
  <c r="G19" i="40"/>
  <c r="F19" i="40"/>
  <c r="E19" i="40"/>
  <c r="D19" i="40"/>
  <c r="C18" i="40"/>
  <c r="C17" i="40"/>
  <c r="AE24" i="39"/>
  <c r="AE25" i="39" s="1"/>
  <c r="AD24" i="39"/>
  <c r="AD25" i="39" s="1"/>
  <c r="AC24" i="39"/>
  <c r="AC25" i="39" s="1"/>
  <c r="AB24" i="39"/>
  <c r="AB25" i="39" s="1"/>
  <c r="AA24" i="39"/>
  <c r="AA25" i="39" s="1"/>
  <c r="Z24" i="39"/>
  <c r="Z25" i="39" s="1"/>
  <c r="Y24" i="39"/>
  <c r="Y25" i="39" s="1"/>
  <c r="X24" i="39"/>
  <c r="X25" i="39" s="1"/>
  <c r="W24" i="39"/>
  <c r="W25" i="39" s="1"/>
  <c r="V24" i="39"/>
  <c r="V25" i="39" s="1"/>
  <c r="U24" i="39"/>
  <c r="U25" i="39" s="1"/>
  <c r="T24" i="39"/>
  <c r="T25" i="39" s="1"/>
  <c r="S24" i="39"/>
  <c r="S25" i="39" s="1"/>
  <c r="R24" i="39"/>
  <c r="R25" i="39" s="1"/>
  <c r="Q24" i="39"/>
  <c r="Q25" i="39" s="1"/>
  <c r="P24" i="39"/>
  <c r="P25" i="39" s="1"/>
  <c r="O24" i="39"/>
  <c r="O25" i="39" s="1"/>
  <c r="N24" i="39"/>
  <c r="N25" i="39" s="1"/>
  <c r="M24" i="39"/>
  <c r="M25" i="39" s="1"/>
  <c r="L24" i="39"/>
  <c r="L25" i="39" s="1"/>
  <c r="K24" i="39"/>
  <c r="K25" i="39" s="1"/>
  <c r="J24" i="39"/>
  <c r="J25" i="39" s="1"/>
  <c r="I24" i="39"/>
  <c r="I25" i="39" s="1"/>
  <c r="H24" i="39"/>
  <c r="H25" i="39" s="1"/>
  <c r="G24" i="39"/>
  <c r="G25" i="39" s="1"/>
  <c r="F24" i="39"/>
  <c r="E24" i="39"/>
  <c r="E25" i="39" s="1"/>
  <c r="D24" i="39"/>
  <c r="D25" i="39" s="1"/>
  <c r="AF23" i="39"/>
  <c r="AF22" i="39"/>
  <c r="AF21" i="39"/>
  <c r="AE19" i="39"/>
  <c r="AD19"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C18" i="39"/>
  <c r="C17" i="39"/>
  <c r="O25" i="38"/>
  <c r="G25" i="38"/>
  <c r="AE24" i="38"/>
  <c r="AE25" i="38" s="1"/>
  <c r="AD24" i="38"/>
  <c r="AD25" i="38" s="1"/>
  <c r="AC24" i="38"/>
  <c r="AC25" i="38" s="1"/>
  <c r="AB24" i="38"/>
  <c r="AB25" i="38" s="1"/>
  <c r="AA24" i="38"/>
  <c r="AA25" i="38" s="1"/>
  <c r="Z24" i="38"/>
  <c r="Z25" i="38" s="1"/>
  <c r="Y24" i="38"/>
  <c r="Y25" i="38" s="1"/>
  <c r="X24" i="38"/>
  <c r="X25" i="38" s="1"/>
  <c r="W24" i="38"/>
  <c r="W25" i="38" s="1"/>
  <c r="V24" i="38"/>
  <c r="V25" i="38" s="1"/>
  <c r="U24" i="38"/>
  <c r="U25" i="38" s="1"/>
  <c r="T24" i="38"/>
  <c r="T25" i="38" s="1"/>
  <c r="S24" i="38"/>
  <c r="S25" i="38" s="1"/>
  <c r="R24" i="38"/>
  <c r="R25" i="38" s="1"/>
  <c r="Q24" i="38"/>
  <c r="Q25" i="38" s="1"/>
  <c r="P24" i="38"/>
  <c r="P25" i="38" s="1"/>
  <c r="O24" i="38"/>
  <c r="N24" i="38"/>
  <c r="N25" i="38" s="1"/>
  <c r="M24" i="38"/>
  <c r="M25" i="38" s="1"/>
  <c r="L24" i="38"/>
  <c r="L25" i="38" s="1"/>
  <c r="K24" i="38"/>
  <c r="K25" i="38" s="1"/>
  <c r="J24" i="38"/>
  <c r="J25" i="38" s="1"/>
  <c r="I24" i="38"/>
  <c r="I25" i="38" s="1"/>
  <c r="H24" i="38"/>
  <c r="H25" i="38" s="1"/>
  <c r="G24" i="38"/>
  <c r="F24" i="38"/>
  <c r="F25" i="38" s="1"/>
  <c r="E24" i="38"/>
  <c r="E25" i="38" s="1"/>
  <c r="D24" i="38"/>
  <c r="D25" i="38" s="1"/>
  <c r="AF23" i="38"/>
  <c r="AF22" i="38"/>
  <c r="AF21" i="38"/>
  <c r="AF24" i="38" s="1"/>
  <c r="AF25" i="38" s="1"/>
  <c r="AE19" i="38"/>
  <c r="AD19" i="38"/>
  <c r="AC19" i="38"/>
  <c r="AB19" i="38"/>
  <c r="AA19" i="38"/>
  <c r="Z19" i="38"/>
  <c r="Y19" i="38"/>
  <c r="X19" i="38"/>
  <c r="W19" i="38"/>
  <c r="V19" i="38"/>
  <c r="U19" i="38"/>
  <c r="T19" i="38"/>
  <c r="S19" i="38"/>
  <c r="R19" i="38"/>
  <c r="Q19" i="38"/>
  <c r="P19" i="38"/>
  <c r="O19" i="38"/>
  <c r="N19" i="38"/>
  <c r="M19" i="38"/>
  <c r="L19" i="38"/>
  <c r="K19" i="38"/>
  <c r="J19" i="38"/>
  <c r="I19" i="38"/>
  <c r="H19" i="38"/>
  <c r="G19" i="38"/>
  <c r="F19" i="38"/>
  <c r="E19" i="38"/>
  <c r="D19" i="38"/>
  <c r="C18" i="38"/>
  <c r="C17" i="38"/>
  <c r="AF24" i="46" l="1"/>
  <c r="AF25" i="46" s="1"/>
  <c r="AF19" i="46"/>
  <c r="AF19" i="45"/>
  <c r="AF19" i="44"/>
  <c r="AF19" i="43"/>
  <c r="AF19" i="42"/>
  <c r="AF24" i="42"/>
  <c r="AF25" i="42" s="1"/>
  <c r="AF19" i="41"/>
  <c r="AF19" i="40"/>
  <c r="AF24" i="39"/>
  <c r="AF19" i="38"/>
  <c r="AF19" i="39"/>
  <c r="F25" i="39"/>
  <c r="AF25" i="39" l="1"/>
  <c r="C18" i="3"/>
  <c r="C17"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19" i="3"/>
  <c r="O76" i="14"/>
  <c r="N76" i="14"/>
  <c r="G76" i="14"/>
  <c r="M17" i="17"/>
  <c r="L17" i="17"/>
  <c r="K17" i="17"/>
  <c r="J17" i="17"/>
  <c r="I17" i="17"/>
  <c r="H17" i="17"/>
  <c r="G17" i="17"/>
  <c r="F17" i="17"/>
  <c r="E17" i="17"/>
  <c r="M19" i="17"/>
  <c r="M20" i="17"/>
  <c r="L19" i="17"/>
  <c r="L20" i="17"/>
  <c r="K19" i="17"/>
  <c r="K20" i="17"/>
  <c r="J19" i="17"/>
  <c r="J20" i="17"/>
  <c r="I19" i="17"/>
  <c r="I20" i="17"/>
  <c r="H19" i="17"/>
  <c r="H20" i="17"/>
  <c r="G19" i="17"/>
  <c r="G20" i="17"/>
  <c r="F19" i="17"/>
  <c r="F20" i="17"/>
  <c r="M18" i="17"/>
  <c r="L18" i="17"/>
  <c r="K18" i="17"/>
  <c r="J18" i="17"/>
  <c r="I18" i="17"/>
  <c r="H18" i="17"/>
  <c r="G18" i="17"/>
  <c r="F18" i="17"/>
  <c r="E20" i="17"/>
  <c r="E19" i="17"/>
  <c r="E18" i="17"/>
  <c r="E23" i="17" s="1"/>
  <c r="M16" i="17"/>
  <c r="L16" i="17"/>
  <c r="K16" i="17"/>
  <c r="J16" i="17"/>
  <c r="I16" i="17"/>
  <c r="H16" i="17"/>
  <c r="G16" i="17"/>
  <c r="F16" i="17"/>
  <c r="E16" i="17"/>
  <c r="M15" i="17"/>
  <c r="L15" i="17"/>
  <c r="K15" i="17"/>
  <c r="J15" i="17"/>
  <c r="I15" i="17"/>
  <c r="H15" i="17"/>
  <c r="G15" i="17"/>
  <c r="F15" i="17"/>
  <c r="E15" i="17"/>
  <c r="D16" i="17"/>
  <c r="D15" i="17"/>
  <c r="M25" i="17" l="1"/>
  <c r="M24" i="17"/>
  <c r="M23" i="17"/>
  <c r="L25" i="17"/>
  <c r="L24" i="17"/>
  <c r="L23" i="17"/>
  <c r="L26" i="17" s="1"/>
  <c r="K25" i="17"/>
  <c r="K24" i="17"/>
  <c r="K23" i="17"/>
  <c r="J25" i="17"/>
  <c r="J23" i="17"/>
  <c r="J24" i="17"/>
  <c r="I25" i="17"/>
  <c r="I23" i="17"/>
  <c r="I24" i="17"/>
  <c r="H24" i="17"/>
  <c r="H25" i="17"/>
  <c r="H23" i="17"/>
  <c r="G23" i="17"/>
  <c r="G26" i="17" s="1"/>
  <c r="G24" i="17"/>
  <c r="G25" i="17"/>
  <c r="F24" i="17"/>
  <c r="F25" i="17"/>
  <c r="F23" i="17"/>
  <c r="E25" i="17"/>
  <c r="E26" i="17" s="1"/>
  <c r="E24" i="17"/>
  <c r="H26" i="17"/>
  <c r="I26" i="17"/>
  <c r="I21" i="17"/>
  <c r="J26" i="17"/>
  <c r="J21" i="17"/>
  <c r="K26" i="17"/>
  <c r="K21" i="17"/>
  <c r="L21" i="17"/>
  <c r="E21" i="17"/>
  <c r="M21" i="17"/>
  <c r="F21" i="17"/>
  <c r="H21" i="17"/>
  <c r="G21" i="17"/>
  <c r="M26" i="17" l="1"/>
  <c r="F26" i="17"/>
  <c r="AF22" i="3"/>
  <c r="D19" i="17" s="1"/>
  <c r="AF23" i="3"/>
  <c r="D20" i="17" s="1"/>
  <c r="AF21" i="3"/>
  <c r="D18" i="17" s="1"/>
  <c r="V24" i="3"/>
  <c r="N20" i="17" l="1"/>
  <c r="N18" i="17"/>
  <c r="N19" i="17"/>
  <c r="AF24" i="3"/>
  <c r="E19" i="3"/>
  <c r="H23" i="14"/>
  <c r="H54" i="14"/>
  <c r="H55" i="14"/>
  <c r="H56" i="14"/>
  <c r="H57" i="14"/>
  <c r="H58" i="14"/>
  <c r="H59" i="14"/>
  <c r="H53" i="14"/>
  <c r="P27" i="14"/>
  <c r="P26" i="14"/>
  <c r="P25" i="14"/>
  <c r="P24" i="14"/>
  <c r="P23" i="14"/>
  <c r="H24" i="14"/>
  <c r="H25" i="14"/>
  <c r="H26" i="14"/>
  <c r="H27" i="14"/>
  <c r="H28" i="14"/>
  <c r="H29" i="14"/>
  <c r="H30" i="14"/>
  <c r="H31" i="14"/>
  <c r="H32" i="14"/>
  <c r="H33" i="14"/>
  <c r="H34" i="14"/>
  <c r="H35" i="14"/>
  <c r="H36" i="14"/>
  <c r="H37" i="14"/>
  <c r="H38" i="14"/>
  <c r="H39" i="14"/>
  <c r="H40" i="14"/>
  <c r="F76" i="14"/>
  <c r="P59" i="14"/>
  <c r="P58" i="14"/>
  <c r="P57" i="14"/>
  <c r="P56" i="14"/>
  <c r="P55" i="14"/>
  <c r="P54" i="14"/>
  <c r="P53" i="14"/>
  <c r="F19" i="3"/>
  <c r="G19" i="3"/>
  <c r="H19" i="3"/>
  <c r="I19" i="3"/>
  <c r="J19" i="3"/>
  <c r="K19" i="3"/>
  <c r="L19" i="3"/>
  <c r="M19" i="3"/>
  <c r="N19" i="3"/>
  <c r="O19" i="3"/>
  <c r="P19" i="3"/>
  <c r="Q19" i="3"/>
  <c r="R19" i="3"/>
  <c r="S19" i="3"/>
  <c r="T19" i="3"/>
  <c r="U19" i="3"/>
  <c r="V19" i="3"/>
  <c r="W19" i="3"/>
  <c r="X19" i="3"/>
  <c r="Y19" i="3"/>
  <c r="Z19" i="3"/>
  <c r="AA19" i="3"/>
  <c r="AB19" i="3"/>
  <c r="AC19" i="3"/>
  <c r="AD19" i="3"/>
  <c r="AE19" i="3"/>
  <c r="D24" i="3"/>
  <c r="D25" i="3" s="1"/>
  <c r="H24" i="3"/>
  <c r="F24" i="3"/>
  <c r="AF19" i="3" l="1"/>
  <c r="D17" i="17" s="1"/>
  <c r="P28" i="14"/>
  <c r="H41" i="14"/>
  <c r="H61" i="14"/>
  <c r="P61" i="14"/>
  <c r="D24" i="17" l="1"/>
  <c r="N24" i="17" s="1"/>
  <c r="D23" i="17"/>
  <c r="D25" i="17"/>
  <c r="N25" i="17" s="1"/>
  <c r="D21" i="17"/>
  <c r="AF25" i="3"/>
  <c r="N17" i="17"/>
  <c r="N21" i="17" s="1"/>
  <c r="E24" i="3"/>
  <c r="G24" i="3"/>
  <c r="I24" i="3"/>
  <c r="J24" i="3"/>
  <c r="K24" i="3"/>
  <c r="L24" i="3"/>
  <c r="M24" i="3"/>
  <c r="N24" i="3"/>
  <c r="O24" i="3"/>
  <c r="P24" i="3"/>
  <c r="Q24" i="3"/>
  <c r="R24" i="3"/>
  <c r="S24" i="3"/>
  <c r="T24" i="3"/>
  <c r="U24" i="3"/>
  <c r="W24" i="3"/>
  <c r="X24" i="3"/>
  <c r="Y24" i="3"/>
  <c r="Z24" i="3"/>
  <c r="AA24" i="3"/>
  <c r="AB24" i="3"/>
  <c r="AC24" i="3"/>
  <c r="AD24" i="3"/>
  <c r="AE24" i="3"/>
  <c r="D26" i="17" l="1"/>
  <c r="N26" i="17" s="1"/>
  <c r="N23" i="17"/>
</calcChain>
</file>

<file path=xl/sharedStrings.xml><?xml version="1.0" encoding="utf-8"?>
<sst xmlns="http://schemas.openxmlformats.org/spreadsheetml/2006/main" count="1254" uniqueCount="363">
  <si>
    <t>Beim Gast</t>
  </si>
  <si>
    <t>Ja</t>
  </si>
  <si>
    <t>Nein</t>
  </si>
  <si>
    <t>Für das laufende Jahr geplant</t>
  </si>
  <si>
    <t>28)</t>
  </si>
  <si>
    <t>29)</t>
  </si>
  <si>
    <t>Information, Bildung und Kommunikation</t>
  </si>
  <si>
    <t>Lebensmittelweitergabe</t>
  </si>
  <si>
    <t>30)</t>
  </si>
  <si>
    <t>Effizientes Lebensmittel Management</t>
  </si>
  <si>
    <r>
      <rPr>
        <b/>
        <sz val="16"/>
        <color theme="1"/>
        <rFont val="Arial"/>
        <family val="2"/>
      </rPr>
      <t xml:space="preserve">Istruzioni per la compilazione dei moduli di raccolta dei dati sulle perdite alimentari negli esercizi della ristorazione </t>
    </r>
  </si>
  <si>
    <r>
      <rPr>
        <b/>
        <sz val="12"/>
        <color theme="1"/>
        <rFont val="Arial"/>
        <family val="2"/>
      </rPr>
      <t xml:space="preserve">1. Si prega di compilare un «Modulo di raccolta dei dati a livello di impresa» (fogli di calcolo I1-IX) al fine di rilevare le quantità di perdite alimentari per impresa / sede </t>
    </r>
  </si>
  <si>
    <r>
      <rPr>
        <b/>
        <sz val="12"/>
        <color theme="1"/>
        <rFont val="Arial"/>
        <family val="2"/>
      </rPr>
      <t>2. Si prega di compilare un modulo «Rapporto sulle misure di riduzione delle perdite alimentari» (fogli di calcolo M1-MX) per impresa / sede</t>
    </r>
    <r>
      <rPr>
        <b/>
        <sz val="12"/>
        <color theme="1"/>
        <rFont val="Arial"/>
        <family val="2"/>
      </rPr>
      <t xml:space="preserve">
</t>
    </r>
  </si>
  <si>
    <r>
      <rPr>
        <b/>
        <sz val="10"/>
        <color theme="1"/>
        <rFont val="Arial"/>
        <family val="2"/>
      </rPr>
      <t>Contenuto dei fogli di calcolo:</t>
    </r>
  </si>
  <si>
    <r>
      <rPr>
        <b/>
        <sz val="10"/>
        <color rgb="FF000000"/>
        <rFont val="Arial"/>
        <family val="2"/>
      </rPr>
      <t>Modulo di trasmissione dei dati</t>
    </r>
  </si>
  <si>
    <r>
      <rPr>
        <sz val="10"/>
        <color theme="1"/>
        <rFont val="Arial"/>
        <family val="2"/>
      </rPr>
      <t xml:space="preserve">Contiene una maschera di immissione per la raccolta dei dati relativi alle perdite alimentari generate. </t>
    </r>
    <r>
      <rPr>
        <sz val="10"/>
        <color theme="1"/>
        <rFont val="Arial"/>
        <family val="2"/>
      </rPr>
      <t xml:space="preserve">
</t>
    </r>
    <r>
      <rPr>
        <sz val="10"/>
        <color theme="1"/>
        <rFont val="Arial"/>
        <family val="2"/>
      </rPr>
      <t xml:space="preserve">I dati necessari per la compilazione di questa tabella sono le </t>
    </r>
    <r>
      <rPr>
        <b/>
        <sz val="10"/>
        <color theme="1"/>
        <rFont val="Arial"/>
        <family val="2"/>
      </rPr>
      <t>quantità di perdite alimentari in chilogrammi, ripartite in 3 categorie</t>
    </r>
    <r>
      <rPr>
        <sz val="10"/>
        <color theme="1"/>
        <rFont val="Arial"/>
        <family val="2"/>
      </rPr>
      <t xml:space="preserve">, </t>
    </r>
    <r>
      <rPr>
        <b/>
        <sz val="10"/>
        <color theme="1"/>
        <rFont val="Arial"/>
        <family val="2"/>
      </rPr>
      <t xml:space="preserve">il numero di pasti principali (PP) </t>
    </r>
    <r>
      <rPr>
        <sz val="10"/>
        <color theme="1"/>
        <rFont val="Arial"/>
        <family val="2"/>
      </rPr>
      <t>e il numero di giorni di apertura all</t>
    </r>
    <r>
      <rPr>
        <sz val="10"/>
        <color theme="1"/>
        <rFont val="Arial"/>
        <family val="2"/>
      </rPr>
      <t>'anno</t>
    </r>
    <r>
      <rPr>
        <b/>
        <sz val="10"/>
        <color theme="1"/>
        <rFont val="Arial"/>
        <family val="2"/>
      </rPr>
      <t xml:space="preserve">. </t>
    </r>
    <r>
      <rPr>
        <sz val="10"/>
        <color theme="1"/>
        <rFont val="Arial"/>
        <family val="2"/>
      </rPr>
      <t>Per le imprese che desiderano registrare su carta i dati delle misurazioni in cucina, è disponibile in alternativa anche un modulo di raccolta dei dati in formato Word che può essere stampato. Quest</t>
    </r>
    <r>
      <rPr>
        <sz val="10"/>
        <color theme="1"/>
        <rFont val="Arial"/>
        <family val="2"/>
      </rPr>
      <t>'ultimo può essere richiesto presso l</t>
    </r>
    <r>
      <rPr>
        <sz val="10"/>
        <color theme="1"/>
        <rFont val="Arial"/>
        <family val="2"/>
      </rPr>
      <t>'UFAM, l</t>
    </r>
    <r>
      <rPr>
        <sz val="10"/>
        <color theme="1"/>
        <rFont val="Arial"/>
        <family val="2"/>
      </rPr>
      <t xml:space="preserve">'UAW o la ZHAW.  </t>
    </r>
  </si>
  <si>
    <r>
      <rPr>
        <b/>
        <sz val="10"/>
        <color theme="1"/>
        <rFont val="Arial"/>
        <family val="2"/>
      </rPr>
      <t>M1-MX (Rapporto sulle misure di riduzione delle perdite alimentari)</t>
    </r>
  </si>
  <si>
    <r>
      <rPr>
        <b/>
        <sz val="10"/>
        <color theme="1"/>
        <rFont val="Arial"/>
        <family val="2"/>
      </rPr>
      <t>Rapporto sulle misure di riduzione delle perdite alimentari realizzate nell</t>
    </r>
    <r>
      <rPr>
        <b/>
        <sz val="10"/>
        <color theme="1"/>
        <rFont val="Arial"/>
        <family val="2"/>
      </rPr>
      <t>'anno precedente</t>
    </r>
    <r>
      <rPr>
        <sz val="10"/>
        <color theme="1"/>
        <rFont val="Arial"/>
        <family val="2"/>
      </rPr>
      <t xml:space="preserve">. </t>
    </r>
  </si>
  <si>
    <r>
      <rPr>
        <b/>
        <sz val="10"/>
        <color rgb="FF000000"/>
        <rFont val="Arial"/>
        <family val="2"/>
      </rPr>
      <t xml:space="preserve"> «Conversione di PS in PP»:</t>
    </r>
  </si>
  <si>
    <r>
      <rPr>
        <sz val="10"/>
        <color theme="1"/>
        <rFont val="Arial"/>
        <family val="2"/>
      </rPr>
      <t xml:space="preserve">Contiene istruzioni ed esempi per la </t>
    </r>
    <r>
      <rPr>
        <b/>
        <sz val="10"/>
        <color theme="1"/>
        <rFont val="Arial"/>
        <family val="2"/>
      </rPr>
      <t>conversione dei pasti secondari (PS) in pasti principali (PP)</t>
    </r>
    <r>
      <rPr>
        <sz val="10"/>
        <color theme="1"/>
        <rFont val="Arial"/>
        <family val="2"/>
      </rPr>
      <t xml:space="preserve"> per le aziende che vendono pasti secondari come ad esempio sandwich o cornetti alle noci. La conversione è </t>
    </r>
    <r>
      <rPr>
        <u/>
        <sz val="10"/>
        <color theme="1"/>
        <rFont val="Arial"/>
        <family val="2"/>
      </rPr>
      <t>facoltativa</t>
    </r>
    <r>
      <rPr>
        <sz val="10"/>
        <color theme="1"/>
        <rFont val="Arial"/>
        <family val="2"/>
      </rPr>
      <t xml:space="preserve"> ed è pertinente per le sole imprese che per il calcolo fanno riferimento ai PP. Per le imprese che adottano come unità di misura la quantità prodotta o distribuita non è invece necessaria alcuna conversione.</t>
    </r>
  </si>
  <si>
    <r>
      <rPr>
        <sz val="10"/>
        <color theme="1"/>
        <rFont val="Arial"/>
        <family val="2"/>
      </rPr>
      <t xml:space="preserve">Contiene informazioni supplementari e definizioni tratte dalla guida. In questo foglio si possono consultare le </t>
    </r>
    <r>
      <rPr>
        <b/>
        <sz val="10"/>
        <color theme="1"/>
        <rFont val="Arial"/>
        <family val="2"/>
      </rPr>
      <t>categorie di gruppi di imprese</t>
    </r>
    <r>
      <rPr>
        <sz val="10"/>
        <color theme="1"/>
        <rFont val="Arial"/>
        <family val="2"/>
      </rPr>
      <t xml:space="preserve">, le </t>
    </r>
    <r>
      <rPr>
        <b/>
        <sz val="10"/>
        <color theme="1"/>
        <rFont val="Arial"/>
        <family val="2"/>
      </rPr>
      <t xml:space="preserve">categorie di alimenti </t>
    </r>
    <r>
      <rPr>
        <sz val="10"/>
        <color theme="1"/>
        <rFont val="Arial"/>
        <family val="2"/>
      </rPr>
      <t xml:space="preserve">e le </t>
    </r>
    <r>
      <rPr>
        <b/>
        <sz val="10"/>
        <color theme="1"/>
        <rFont val="Arial"/>
        <family val="2"/>
      </rPr>
      <t>parti commestibili e non commestibili</t>
    </r>
    <r>
      <rPr>
        <sz val="10"/>
        <color theme="1"/>
        <rFont val="Arial"/>
        <family val="2"/>
      </rPr>
      <t xml:space="preserve"> degli alimenti (tutte corredate di esempi). </t>
    </r>
  </si>
  <si>
    <r>
      <rPr>
        <b/>
        <sz val="16"/>
        <color theme="1"/>
        <rFont val="Arial"/>
        <family val="2"/>
      </rPr>
      <t>Modulo di trasmissione dei dati</t>
    </r>
  </si>
  <si>
    <r>
      <rPr>
        <sz val="12"/>
        <color theme="1"/>
        <rFont val="Arial"/>
        <family val="2"/>
      </rPr>
      <t>Da trasmettere al più tardi il 31 marzo dell</t>
    </r>
    <r>
      <rPr>
        <sz val="12"/>
        <color theme="1"/>
        <rFont val="Arial"/>
        <family val="2"/>
      </rPr>
      <t>'anno successivo a fw.monitoring.ilgi@zhaw.ch</t>
    </r>
  </si>
  <si>
    <r>
      <rPr>
        <b/>
        <u/>
        <sz val="11"/>
        <color theme="1"/>
        <rFont val="Arial"/>
        <family val="2"/>
      </rPr>
      <t>Quantità di perdite alimentari</t>
    </r>
  </si>
  <si>
    <r>
      <rPr>
        <b/>
        <sz val="12"/>
        <color theme="1"/>
        <rFont val="Arial"/>
        <family val="2"/>
      </rPr>
      <t>Gruppo di imprese:</t>
    </r>
  </si>
  <si>
    <r>
      <rPr>
        <b/>
        <sz val="12"/>
        <color theme="1"/>
        <rFont val="Arial"/>
        <family val="2"/>
      </rPr>
      <t xml:space="preserve">Azienda: </t>
    </r>
  </si>
  <si>
    <r>
      <rPr>
        <b/>
        <sz val="12"/>
        <color theme="1"/>
        <rFont val="Arial"/>
        <family val="2"/>
      </rPr>
      <t>Persona di contatto:</t>
    </r>
  </si>
  <si>
    <r>
      <rPr>
        <sz val="11"/>
        <color theme="1"/>
        <rFont val="Arial"/>
        <family val="2"/>
      </rPr>
      <t>Numero di sede/impresa</t>
    </r>
  </si>
  <si>
    <r>
      <rPr>
        <b/>
        <sz val="10"/>
        <color theme="1"/>
        <rFont val="Arial"/>
        <family val="2"/>
      </rPr>
      <t>TOTALE per tutte le imprese</t>
    </r>
  </si>
  <si>
    <r>
      <rPr>
        <b/>
        <sz val="11"/>
        <color theme="1"/>
        <rFont val="Arial"/>
        <family val="2"/>
      </rPr>
      <t>Numero di giorni di apertura all</t>
    </r>
    <r>
      <rPr>
        <b/>
        <sz val="11"/>
        <color theme="1"/>
        <rFont val="Arial"/>
        <family val="2"/>
      </rPr>
      <t>'anno</t>
    </r>
  </si>
  <si>
    <r>
      <rPr>
        <b/>
        <sz val="11"/>
        <color theme="1"/>
        <rFont val="Arial"/>
        <family val="2"/>
      </rPr>
      <t>Periodo di misurazione</t>
    </r>
  </si>
  <si>
    <r>
      <rPr>
        <b/>
        <sz val="11"/>
        <color theme="1"/>
        <rFont val="Arial"/>
        <family val="2"/>
      </rPr>
      <t>Totale dei pasti principali venduti</t>
    </r>
  </si>
  <si>
    <r>
      <rPr>
        <b/>
        <sz val="11"/>
        <color theme="1"/>
        <rFont val="Arial"/>
        <family val="2"/>
      </rPr>
      <t>Totale delle perdite alimentari in cucina e in magazzino (in kg)</t>
    </r>
  </si>
  <si>
    <r>
      <rPr>
        <b/>
        <sz val="11"/>
        <color theme="1"/>
        <rFont val="Arial"/>
        <family val="2"/>
      </rPr>
      <t>Totale delle perdite alimentari presso il cliente (in kg)</t>
    </r>
  </si>
  <si>
    <r>
      <rPr>
        <b/>
        <sz val="11"/>
        <color theme="1"/>
        <rFont val="Arial"/>
        <family val="2"/>
      </rPr>
      <t>Totale degli scarti di preparazione (evitabili e inevitabili, in kg)</t>
    </r>
  </si>
  <si>
    <r>
      <rPr>
        <b/>
        <sz val="12"/>
        <color theme="1"/>
        <rFont val="Arial"/>
        <family val="2"/>
      </rPr>
      <t>Grammi di perdite alimentari per PP</t>
    </r>
  </si>
  <si>
    <r>
      <rPr>
        <b/>
        <sz val="16"/>
        <color theme="1"/>
        <rFont val="Arial"/>
        <family val="2"/>
      </rPr>
      <t>Modulo di raccolta dei dati a livello di impresa</t>
    </r>
  </si>
  <si>
    <r>
      <rPr>
        <sz val="12"/>
        <color theme="1"/>
        <rFont val="Arial"/>
        <family val="2"/>
      </rPr>
      <t xml:space="preserve">Si prega di compilare solo i campi bianchi della tabella </t>
    </r>
  </si>
  <si>
    <r>
      <rPr>
        <i/>
        <sz val="12"/>
        <color theme="1"/>
        <rFont val="Arial"/>
        <family val="2"/>
      </rPr>
      <t xml:space="preserve">Nota: </t>
    </r>
    <r>
      <rPr>
        <i/>
        <sz val="12"/>
        <color theme="1"/>
        <rFont val="Arial"/>
        <family val="2"/>
      </rPr>
      <t>in Excel, le cifre con un decimale devono essere separate da un punto; «4,5» sarà indicato ad esempio come «4</t>
    </r>
    <r>
      <rPr>
        <b/>
        <i/>
        <sz val="12"/>
        <color rgb="FFFF0000"/>
        <rFont val="Arial"/>
        <family val="2"/>
      </rPr>
      <t>.</t>
    </r>
    <r>
      <rPr>
        <i/>
        <sz val="12"/>
        <color theme="1"/>
        <rFont val="Arial"/>
        <family val="2"/>
      </rPr>
      <t>5».</t>
    </r>
  </si>
  <si>
    <r>
      <rPr>
        <b/>
        <sz val="12"/>
        <color theme="1"/>
        <rFont val="Arial"/>
        <family val="2"/>
      </rPr>
      <t>Nome dell</t>
    </r>
    <r>
      <rPr>
        <b/>
        <sz val="12"/>
        <color theme="1"/>
        <rFont val="Arial"/>
        <family val="2"/>
      </rPr>
      <t>'impresa / della sede</t>
    </r>
  </si>
  <si>
    <r>
      <rPr>
        <b/>
        <sz val="12"/>
        <color theme="1"/>
        <rFont val="Arial"/>
        <family val="2"/>
      </rPr>
      <t>Periodo di misurazione</t>
    </r>
  </si>
  <si>
    <r>
      <rPr>
        <b/>
        <sz val="12"/>
        <color theme="1"/>
        <rFont val="Arial"/>
        <family val="2"/>
      </rPr>
      <t>Numero di giorni di apertura all</t>
    </r>
    <r>
      <rPr>
        <b/>
        <sz val="12"/>
        <color theme="1"/>
        <rFont val="Arial"/>
        <family val="2"/>
      </rPr>
      <t>'anno</t>
    </r>
  </si>
  <si>
    <r>
      <rPr>
        <b/>
        <sz val="12"/>
        <color theme="1"/>
        <rFont val="Arial"/>
        <family val="2"/>
      </rPr>
      <t>Persona di contatto</t>
    </r>
  </si>
  <si>
    <r>
      <rPr>
        <b/>
        <sz val="12"/>
        <color theme="1"/>
        <rFont val="Arial"/>
        <family val="2"/>
      </rPr>
      <t>Giorno</t>
    </r>
  </si>
  <si>
    <r>
      <rPr>
        <b/>
        <sz val="12"/>
        <color theme="1"/>
        <rFont val="Arial"/>
        <family val="2"/>
      </rPr>
      <t>TOTALE</t>
    </r>
  </si>
  <si>
    <r>
      <rPr>
        <b/>
        <sz val="12"/>
        <color theme="1"/>
        <rFont val="Arial"/>
        <family val="2"/>
      </rPr>
      <t xml:space="preserve">Data </t>
    </r>
  </si>
  <si>
    <r>
      <rPr>
        <b/>
        <sz val="12"/>
        <color theme="1"/>
        <rFont val="Arial"/>
        <family val="2"/>
      </rPr>
      <t>Numero di pasti venduti</t>
    </r>
  </si>
  <si>
    <r>
      <rPr>
        <b/>
        <sz val="12"/>
        <color theme="1"/>
        <rFont val="Arial"/>
        <family val="2"/>
      </rPr>
      <t>Unità di misura:</t>
    </r>
  </si>
  <si>
    <r>
      <rPr>
        <b/>
        <sz val="12"/>
        <color theme="1"/>
        <rFont val="Arial"/>
        <family val="2"/>
      </rPr>
      <t>Totale dei pasti principali venduti (450g +/- 100g)</t>
    </r>
  </si>
  <si>
    <r>
      <rPr>
        <b/>
        <sz val="12"/>
        <color theme="1"/>
        <rFont val="Arial"/>
        <family val="2"/>
      </rPr>
      <t>Perdite alimentari per categoria (in kg)</t>
    </r>
  </si>
  <si>
    <r>
      <rPr>
        <sz val="12"/>
        <color theme="1"/>
        <rFont val="Arial"/>
        <family val="2"/>
      </rPr>
      <t xml:space="preserve">In cucina e in magazzino </t>
    </r>
    <r>
      <rPr>
        <sz val="8"/>
        <color theme="1"/>
        <rFont val="Arial"/>
        <family val="2"/>
      </rPr>
      <t>(ad es. produzione in eccesso, eccedenze di buffet, alimenti scaduti/deperiti)</t>
    </r>
  </si>
  <si>
    <r>
      <rPr>
        <sz val="12"/>
        <color theme="1"/>
        <rFont val="Arial"/>
        <family val="2"/>
      </rPr>
      <t xml:space="preserve">Presso il cliente </t>
    </r>
    <r>
      <rPr>
        <sz val="8"/>
        <color theme="1"/>
        <rFont val="Arial"/>
        <family val="2"/>
      </rPr>
      <t>(ad es. avanzi di cibo nel piatto, pane a tavola)</t>
    </r>
  </si>
  <si>
    <r>
      <rPr>
        <sz val="12"/>
        <color theme="1"/>
        <rFont val="Arial"/>
        <family val="2"/>
      </rPr>
      <t xml:space="preserve">Scarti di preparazione </t>
    </r>
    <r>
      <rPr>
        <sz val="8"/>
        <color theme="1"/>
        <rFont val="Arial"/>
        <family val="2"/>
      </rPr>
      <t>(evitabili e inevitabili; ad es. torsoli di mele, bucce di cipolle, bucce di patate)</t>
    </r>
  </si>
  <si>
    <r>
      <rPr>
        <b/>
        <sz val="12"/>
        <color theme="1"/>
        <rFont val="Arial"/>
        <family val="2"/>
      </rPr>
      <t>Totale delle perdite alimentari evitabili (in kg)</t>
    </r>
  </si>
  <si>
    <r>
      <rPr>
        <b/>
        <sz val="12"/>
        <color theme="1"/>
        <rFont val="Arial"/>
        <family val="2"/>
      </rPr>
      <t>Grammi di perdite alimentari per PP</t>
    </r>
  </si>
  <si>
    <r>
      <rPr>
        <b/>
        <sz val="12"/>
        <color theme="1"/>
        <rFont val="Arial"/>
        <family val="2"/>
      </rPr>
      <t>Nome dell</t>
    </r>
    <r>
      <rPr>
        <b/>
        <sz val="12"/>
        <color theme="1"/>
        <rFont val="Arial"/>
        <family val="2"/>
      </rPr>
      <t>'impresa / della sede</t>
    </r>
  </si>
  <si>
    <r>
      <rPr>
        <b/>
        <sz val="12"/>
        <color theme="1"/>
        <rFont val="Arial"/>
        <family val="2"/>
      </rPr>
      <t>Persona di contatto</t>
    </r>
  </si>
  <si>
    <r>
      <rPr>
        <b/>
        <sz val="14"/>
        <color theme="1"/>
        <rFont val="Arial"/>
        <family val="2"/>
      </rPr>
      <t>Rapporto sulle misure di riduzione delle perdite alimentari</t>
    </r>
  </si>
  <si>
    <r>
      <rPr>
        <b/>
        <sz val="12"/>
        <color theme="1"/>
        <rFont val="Arial"/>
        <family val="2"/>
      </rPr>
      <t xml:space="preserve">Questa colonna deve essere compilata da tutti </t>
    </r>
  </si>
  <si>
    <r>
      <rPr>
        <b/>
        <sz val="12"/>
        <color theme="0"/>
        <rFont val="Arial"/>
        <family val="2"/>
      </rPr>
      <t xml:space="preserve">Facoltativo </t>
    </r>
    <r>
      <rPr>
        <sz val="12"/>
        <color theme="0"/>
        <rFont val="Arial"/>
        <family val="2"/>
      </rPr>
      <t xml:space="preserve">
</t>
    </r>
    <r>
      <rPr>
        <i/>
        <sz val="12"/>
        <color theme="0"/>
        <rFont val="Arial"/>
        <family val="2"/>
      </rPr>
      <t>È gradita la compilazione di queste tre colonne o di alcune di esse.</t>
    </r>
  </si>
  <si>
    <r>
      <rPr>
        <b/>
        <sz val="18"/>
        <color theme="1"/>
        <rFont val="Arial"/>
        <family val="2"/>
      </rPr>
      <t>Misura</t>
    </r>
  </si>
  <si>
    <r>
      <rPr>
        <b/>
        <sz val="12"/>
        <color rgb="FFFF0000"/>
        <rFont val="Arial"/>
        <family val="2"/>
      </rPr>
      <t>Obbligatorio</t>
    </r>
    <r>
      <rPr>
        <sz val="12"/>
        <color theme="1"/>
        <rFont val="Arial"/>
        <family val="2"/>
      </rPr>
      <t xml:space="preserve">
</t>
    </r>
    <r>
      <rPr>
        <b/>
        <sz val="12"/>
        <color theme="1"/>
        <rFont val="Arial"/>
        <family val="2"/>
      </rPr>
      <t xml:space="preserve">
</t>
    </r>
    <r>
      <rPr>
        <b/>
        <sz val="12"/>
        <color theme="1"/>
        <rFont val="Arial"/>
        <family val="2"/>
      </rPr>
      <t>La misura è stata realizzata nel corso dell</t>
    </r>
    <r>
      <rPr>
        <b/>
        <sz val="12"/>
        <color theme="1"/>
        <rFont val="Arial"/>
        <family val="2"/>
      </rPr>
      <t xml:space="preserve">'anno precedente?
</t>
    </r>
    <r>
      <rPr>
        <i/>
        <sz val="12"/>
        <color theme="1"/>
        <rFont val="Arial"/>
        <family val="2"/>
      </rPr>
      <t>Si prega di cliccare nella cella e selezionare un</t>
    </r>
    <r>
      <rPr>
        <i/>
        <sz val="12"/>
        <color theme="1"/>
        <rFont val="Arial"/>
        <family val="2"/>
      </rPr>
      <t>'opzione dal menù a tendina.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</si>
  <si>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 xml:space="preserve">In che modo è stata realizzata la misura? </t>
    </r>
    <r>
      <rPr>
        <b/>
        <sz val="12"/>
        <color theme="1"/>
        <rFont val="Arial"/>
        <family val="2"/>
      </rPr>
      <t>/ Per quale motivo non è stata realizzata la misura?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</si>
  <si>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Quali sono gli attori e i principali gruppi di destinatari coinvolti?</t>
    </r>
  </si>
  <si>
    <r>
      <rPr>
        <b/>
        <sz val="12"/>
        <color theme="0" tint="-0.499984740745262"/>
        <rFont val="Arial"/>
        <family val="2"/>
      </rPr>
      <t>Facoltativo</t>
    </r>
    <r>
      <rPr>
        <sz val="12"/>
        <color theme="1"/>
        <rFont val="Arial"/>
        <family val="2"/>
      </rPr>
      <t xml:space="preserve">
</t>
    </r>
    <r>
      <rPr>
        <sz val="12"/>
        <color theme="1"/>
        <rFont val="Arial"/>
        <family val="2"/>
      </rPr>
      <t xml:space="preserve">
</t>
    </r>
    <r>
      <rPr>
        <b/>
        <sz val="12"/>
        <color theme="1"/>
        <rFont val="Arial"/>
        <family val="2"/>
      </rPr>
      <t>Qual è stato l</t>
    </r>
    <r>
      <rPr>
        <b/>
        <sz val="12"/>
        <color theme="1"/>
        <rFont val="Arial"/>
        <family val="2"/>
      </rPr>
      <t>'impatto della misura, considerato anche il contributo alla riduzione delle perdite alimentari nella catena di approvvigionamento e presso i clienti?</t>
    </r>
    <r>
      <rPr>
        <sz val="12"/>
        <color theme="1"/>
        <rFont val="Arial"/>
        <family val="2"/>
      </rPr>
      <t xml:space="preserve">
</t>
    </r>
    <r>
      <rPr>
        <i/>
        <sz val="12"/>
        <color theme="1"/>
        <rFont val="Arial"/>
        <family val="2"/>
      </rPr>
      <t>(se possibile in kg di perdite alimentari risparmiate, altrimenti in forma descrittiva)</t>
    </r>
  </si>
  <si>
    <r>
      <rPr>
        <b/>
        <sz val="12"/>
        <color theme="1"/>
        <rFont val="Arial"/>
        <family val="2"/>
      </rPr>
      <t xml:space="preserve">Gestione efficiente delle derrate alimentari </t>
    </r>
    <r>
      <rPr>
        <sz val="12"/>
        <color theme="1"/>
        <rFont val="Arial"/>
        <family val="2"/>
      </rPr>
      <t>(la realizzazione di almeno 4 misure è obbligatoria)</t>
    </r>
  </si>
  <si>
    <r>
      <rPr>
        <sz val="12"/>
        <color theme="1"/>
        <rFont val="Arial"/>
        <family val="2"/>
      </rPr>
      <t>1)* Misurare le perdite alimentari secondo la guida e valutare i dati delle misurazioni.</t>
    </r>
  </si>
  <si>
    <r>
      <rPr>
        <sz val="12"/>
        <color theme="1"/>
        <rFont val="Arial"/>
        <family val="2"/>
      </rPr>
      <t>2) Ottimizzare il calcolo delle quantità al fine di pianificare i volumi di acquisto con la maggiore precisione possibile.</t>
    </r>
  </si>
  <si>
    <r>
      <rPr>
        <sz val="12"/>
        <color theme="1"/>
        <rFont val="Arial"/>
        <family val="2"/>
      </rPr>
      <t xml:space="preserve">3) Ridurre lo spreco alimentare a monte della catena del valore (ad es. utilizzo di prodotti di seconda scelta, frutta e verdura esteticamente non perfetta ecc.). </t>
    </r>
  </si>
  <si>
    <t>Effizientes Lebensmittel Management</t>
  </si>
  <si>
    <r>
      <rPr>
        <sz val="12"/>
        <color theme="1"/>
        <rFont val="Arial"/>
        <family val="2"/>
      </rPr>
      <t>4) Verificare il piano dei menù (analisi di «successi/insuccessi»).</t>
    </r>
  </si>
  <si>
    <r>
      <rPr>
        <sz val="12"/>
        <color theme="1"/>
        <rFont val="Arial"/>
        <family val="2"/>
      </rPr>
      <t>5) Limitare/ridurre la scelta nei menù.</t>
    </r>
  </si>
  <si>
    <t>Beim Gast</t>
  </si>
  <si>
    <r>
      <rPr>
        <sz val="12"/>
        <color theme="1"/>
        <rFont val="Arial"/>
        <family val="2"/>
      </rPr>
      <t>6) Verificare e adeguare il piano di produzione e le ricette (meno produzione in eccesso).</t>
    </r>
  </si>
  <si>
    <t>Information, Bildung und Kommunikation</t>
  </si>
  <si>
    <t>Lebensmittelweitergabe</t>
  </si>
  <si>
    <r>
      <rPr>
        <sz val="12"/>
        <color theme="1"/>
        <rFont val="Arial"/>
        <family val="2"/>
      </rPr>
      <t xml:space="preserve">8) Ridurre la dimensione delle porzioni (meno avanzi di cibo nel piatto). </t>
    </r>
  </si>
  <si>
    <r>
      <rPr>
        <sz val="12"/>
        <color theme="1"/>
        <rFont val="Arial"/>
        <family val="2"/>
      </rPr>
      <t xml:space="preserve">9) Utilizzare piatti più piccoli al buffet (meno avanzi di cibo nel piatto). </t>
    </r>
  </si>
  <si>
    <r>
      <rPr>
        <sz val="12"/>
        <color theme="1"/>
        <rFont val="Arial"/>
        <family val="2"/>
      </rPr>
      <t xml:space="preserve">10) Prolungare la durata di conservazione, ad esempio congelando gli alimenti poco prima della data di scadenza. </t>
    </r>
  </si>
  <si>
    <r>
      <rPr>
        <u/>
        <sz val="10"/>
        <color theme="10"/>
        <rFont val="Arial"/>
        <family val="2"/>
      </rPr>
      <t>si veda al riguardo il foglio informativo</t>
    </r>
  </si>
  <si>
    <r>
      <rPr>
        <sz val="12"/>
        <color theme="1"/>
        <rFont val="Arial"/>
        <family val="2"/>
      </rPr>
      <t>11) Ottimizzare l</t>
    </r>
    <r>
      <rPr>
        <sz val="12"/>
        <color theme="1"/>
        <rFont val="Arial"/>
        <family val="2"/>
      </rPr>
      <t>'uso di oli e grassi (ad es. definendo criteri per il cambio dell</t>
    </r>
    <r>
      <rPr>
        <sz val="12"/>
        <color theme="1"/>
        <rFont val="Arial"/>
        <family val="2"/>
      </rPr>
      <t>'olio, adattando la durata di funzionamento delle friggitrici, prolungando la durata di conservazione con filtri e tamponi filtranti).</t>
    </r>
  </si>
  <si>
    <r>
      <rPr>
        <b/>
        <sz val="12"/>
        <color theme="1"/>
        <rFont val="Arial"/>
        <family val="2"/>
      </rPr>
      <t xml:space="preserve">Presso il cliente </t>
    </r>
    <r>
      <rPr>
        <sz val="12"/>
        <color theme="1"/>
        <rFont val="Arial"/>
        <family val="2"/>
      </rPr>
      <t>(tutte le misure realizzabili sono obbligatorie)</t>
    </r>
  </si>
  <si>
    <r>
      <rPr>
        <sz val="12"/>
        <color theme="1"/>
        <rFont val="Arial"/>
        <family val="2"/>
      </rPr>
      <t>12) Proporre un servizio supplementare al posto di porzioni grandi.</t>
    </r>
  </si>
  <si>
    <r>
      <rPr>
        <sz val="12"/>
        <color theme="1"/>
        <rFont val="Arial"/>
        <family val="2"/>
      </rPr>
      <t>13) Portare in tavola il pane solo se richiesto.</t>
    </r>
  </si>
  <si>
    <r>
      <rPr>
        <sz val="12"/>
        <color theme="1"/>
        <rFont val="Arial"/>
        <family val="2"/>
      </rPr>
      <t xml:space="preserve">14) Al buffet posizionare pannelli informativi che invitano a servirsi di piccole porzioni optando eventualmente per più passaggi. </t>
    </r>
  </si>
  <si>
    <r>
      <rPr>
        <sz val="12"/>
        <color theme="1"/>
        <rFont val="Arial"/>
        <family val="2"/>
      </rPr>
      <t xml:space="preserve">15) Proporre ai clienti di portare a casa gli avanzi in vaschette («doggy bag»). </t>
    </r>
  </si>
  <si>
    <r>
      <rPr>
        <b/>
        <sz val="12"/>
        <color theme="1"/>
        <rFont val="Arial"/>
        <family val="2"/>
      </rPr>
      <t xml:space="preserve">Informazione, formazione e comunicazione </t>
    </r>
    <r>
      <rPr>
        <sz val="12"/>
        <color theme="1"/>
        <rFont val="Arial"/>
        <family val="2"/>
      </rPr>
      <t>(è obbligatorio realizzare almeno 2 misure)</t>
    </r>
  </si>
  <si>
    <r>
      <rPr>
        <sz val="12"/>
        <color theme="1"/>
        <rFont val="Arial"/>
        <family val="2"/>
      </rPr>
      <t>16) Coinvolgere possibilmente tutte le collaboratrici e i collaboratori nella concezione delle misure finalizzate a ridurre le perdite alimentari.</t>
    </r>
  </si>
  <si>
    <r>
      <rPr>
        <sz val="12"/>
        <color theme="1"/>
        <rFont val="Arial"/>
        <family val="2"/>
      </rPr>
      <t>17) Organizzare laboratori con i (responsabili delle) unità pertinenti (ad es. direzione, cucina, F</t>
    </r>
    <r>
      <rPr>
        <sz val="12"/>
        <color theme="1"/>
        <rFont val="Arial"/>
        <family val="2"/>
      </rPr>
      <t>&amp;B, servizio, assistenza ecc.): presentare le quantità di spreco alimentare misurate e definire in seguito le misure di riduzione e l</t>
    </r>
    <r>
      <rPr>
        <sz val="12"/>
        <color theme="1"/>
        <rFont val="Arial"/>
        <family val="2"/>
      </rPr>
      <t>'obiettivo annuale.</t>
    </r>
  </si>
  <si>
    <r>
      <rPr>
        <sz val="12"/>
        <color theme="1"/>
        <rFont val="Arial"/>
        <family val="2"/>
      </rPr>
      <t>18) Stabilire l</t>
    </r>
    <r>
      <rPr>
        <sz val="12"/>
        <color theme="1"/>
        <rFont val="Arial"/>
        <family val="2"/>
      </rPr>
      <t>'utilizzo attivo dell</t>
    </r>
    <r>
      <rPr>
        <sz val="12"/>
        <color theme="1"/>
        <rFont val="Arial"/>
        <family val="2"/>
      </rPr>
      <t>'app Food Save (biblioteca con oltre 200 misure efficaci lungo i processi di lavoro) nell</t>
    </r>
    <r>
      <rPr>
        <sz val="12"/>
        <color theme="1"/>
        <rFont val="Arial"/>
        <family val="2"/>
      </rPr>
      <t>'impresa.</t>
    </r>
  </si>
  <si>
    <r>
      <rPr>
        <u/>
        <sz val="10"/>
        <color theme="10"/>
        <rFont val="Arial"/>
        <family val="2"/>
      </rPr>
      <t>https://www.foodsaveapp.ch/ (disponibile solo in tedesco)</t>
    </r>
  </si>
  <si>
    <r>
      <rPr>
        <sz val="12"/>
        <color theme="1"/>
        <rFont val="Arial"/>
        <family val="2"/>
      </rPr>
      <t>19)* Organizzare annualmente una formazione per sensibilizzare e perfezionare tutte le collaboratrici e i collaboratori nel settore della ristorazione e, in particolare, il personale di cucina su tematiche pertinenti in materia di spreco alimentare (ad es. sul tema della preparazione senza troppi scarti).</t>
    </r>
  </si>
  <si>
    <r>
      <rPr>
        <sz val="12"/>
        <color theme="1"/>
        <rFont val="Arial"/>
        <family val="2"/>
      </rPr>
      <t>20) Comunicare all</t>
    </r>
    <r>
      <rPr>
        <sz val="12"/>
        <color theme="1"/>
        <rFont val="Arial"/>
        <family val="2"/>
      </rPr>
      <t>'esterno, ad esempio rendendo visibile sulla pagina iniziale del sito Internet l</t>
    </r>
    <r>
      <rPr>
        <sz val="12"/>
        <color theme="1"/>
        <rFont val="Arial"/>
        <family val="2"/>
      </rPr>
      <t>'impegno a favore della riduzione delle perdite alimentari.</t>
    </r>
  </si>
  <si>
    <r>
      <rPr>
        <sz val="12"/>
        <color theme="1"/>
        <rFont val="Arial"/>
        <family val="2"/>
      </rPr>
      <t>21) Fare un benchmark quantitativo interno delle singole imprese rispetto ai valori nella tabella 4 della guida e comunicare annualmente il benchmarking (riguarda solo le aziende che hanno più imprese).</t>
    </r>
  </si>
  <si>
    <r>
      <rPr>
        <b/>
        <sz val="12"/>
        <color theme="1"/>
        <rFont val="Arial"/>
        <family val="2"/>
      </rPr>
      <t xml:space="preserve">Trasferimento delle derrate alimentari </t>
    </r>
    <r>
      <rPr>
        <sz val="12"/>
        <color theme="1"/>
        <rFont val="Arial"/>
        <family val="2"/>
      </rPr>
      <t>(esaminare le misure)</t>
    </r>
  </si>
  <si>
    <r>
      <rPr>
        <sz val="12"/>
        <color theme="1"/>
        <rFont val="Arial"/>
        <family val="2"/>
      </rPr>
      <t xml:space="preserve">22) Trasferire alle collaboratrici e ai collaboratori e, se possibile, anche agli ospiti le eccedenze e le derrate alimentari prossime al raggiungimento della data di scadenza. </t>
    </r>
  </si>
  <si>
    <r>
      <rPr>
        <sz val="12"/>
        <color theme="1"/>
        <rFont val="Arial"/>
        <family val="2"/>
      </rPr>
      <t>23) In caso di quantità significative: donare le eccedenze alle organizzazioni caritatevoli (ad es. Tavola Svizzera, Tavolino magico) e alle reti di distribuzione (ad es. Foodsharing).</t>
    </r>
  </si>
  <si>
    <r>
      <rPr>
        <sz val="12"/>
        <color theme="1"/>
        <rFont val="Arial"/>
        <family val="2"/>
      </rPr>
      <t>24) Vendere le eccedenze attraverso altri canali (ad es. Too good to go).</t>
    </r>
  </si>
  <si>
    <r>
      <rPr>
        <i/>
        <sz val="12"/>
        <color theme="1"/>
        <rFont val="Arial"/>
        <family val="2"/>
      </rPr>
      <t>* designa le misure obbligatorie</t>
    </r>
  </si>
  <si>
    <r>
      <rPr>
        <b/>
        <sz val="14"/>
        <color theme="1"/>
        <rFont val="Arial"/>
        <family val="2"/>
      </rPr>
      <t>Altre misure</t>
    </r>
    <r>
      <rPr>
        <b/>
        <sz val="14"/>
        <color theme="1"/>
        <rFont val="Arial"/>
        <family val="2"/>
      </rPr>
      <t xml:space="preserve">
</t>
    </r>
    <r>
      <rPr>
        <i/>
        <sz val="14"/>
        <color theme="1"/>
        <rFont val="Arial"/>
        <family val="2"/>
      </rPr>
      <t>Qualora vengano implementate misure che non figurano nella lista più sopra, è possibile aggiungerle di seguito nelle righe appositamente previste.</t>
    </r>
  </si>
  <si>
    <r>
      <rPr>
        <b/>
        <sz val="12"/>
        <color theme="1"/>
        <rFont val="Arial"/>
        <family val="2"/>
      </rPr>
      <t xml:space="preserve">Questa colonna deve essere compilata da tutti </t>
    </r>
  </si>
  <si>
    <r>
      <rPr>
        <b/>
        <sz val="12"/>
        <color theme="0"/>
        <rFont val="Arial"/>
        <family val="2"/>
      </rPr>
      <t>Facoltativo</t>
    </r>
    <r>
      <rPr>
        <b/>
        <sz val="12"/>
        <color theme="0"/>
        <rFont val="Arial"/>
        <family val="2"/>
      </rPr>
      <t xml:space="preserve">
</t>
    </r>
    <r>
      <rPr>
        <i/>
        <sz val="12"/>
        <color theme="0"/>
        <rFont val="Arial"/>
        <family val="2"/>
      </rPr>
      <t>È gradita la compilazione di queste tre colonne o alcune di esse .</t>
    </r>
  </si>
  <si>
    <r>
      <rPr>
        <b/>
        <sz val="12"/>
        <color theme="1"/>
        <rFont val="Arial"/>
        <family val="2"/>
      </rPr>
      <t>Settore delle misure</t>
    </r>
    <r>
      <rPr>
        <b/>
        <sz val="12"/>
        <color theme="1"/>
        <rFont val="Arial"/>
        <family val="2"/>
      </rPr>
      <t xml:space="preserve">
</t>
    </r>
    <r>
      <rPr>
        <i/>
        <sz val="12"/>
        <color theme="1"/>
        <rFont val="Arial"/>
        <family val="2"/>
      </rPr>
      <t>Si prega di cliccare nella cella e selezionare un</t>
    </r>
    <r>
      <rPr>
        <i/>
        <sz val="12"/>
        <color theme="1"/>
        <rFont val="Arial"/>
        <family val="2"/>
      </rPr>
      <t>'opzione dal menù a tendina.</t>
    </r>
  </si>
  <si>
    <r>
      <rPr>
        <b/>
        <sz val="12"/>
        <color theme="1"/>
        <rFont val="Arial"/>
        <family val="2"/>
      </rPr>
      <t>Misura</t>
    </r>
  </si>
  <si>
    <r>
      <rPr>
        <b/>
        <sz val="12"/>
        <color rgb="FFFF0000"/>
        <rFont val="Arial"/>
        <family val="2"/>
      </rPr>
      <t>Obbligatorio</t>
    </r>
    <r>
      <rPr>
        <b/>
        <sz val="12"/>
        <color theme="1"/>
        <rFont val="Arial"/>
        <family val="2"/>
      </rPr>
      <t xml:space="preserve">
</t>
    </r>
    <r>
      <rPr>
        <b/>
        <sz val="12"/>
        <color theme="1"/>
        <rFont val="Arial"/>
        <family val="2"/>
      </rPr>
      <t xml:space="preserve">
</t>
    </r>
    <r>
      <rPr>
        <b/>
        <sz val="12"/>
        <color theme="1"/>
        <rFont val="Arial"/>
        <family val="2"/>
      </rPr>
      <t>La misura è stata realizzata nel corso dell</t>
    </r>
    <r>
      <rPr>
        <b/>
        <sz val="12"/>
        <color theme="1"/>
        <rFont val="Arial"/>
        <family val="2"/>
      </rPr>
      <t xml:space="preserve">'anno precedente?
</t>
    </r>
    <r>
      <rPr>
        <i/>
        <sz val="12"/>
        <color theme="1"/>
        <rFont val="Arial"/>
        <family val="2"/>
      </rPr>
      <t>Si prega di cliccare nella cella e selezionare un</t>
    </r>
    <r>
      <rPr>
        <i/>
        <sz val="12"/>
        <color theme="1"/>
        <rFont val="Arial"/>
        <family val="2"/>
      </rPr>
      <t>'opzione dal menù a tendina.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</si>
  <si>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 xml:space="preserve">In che modo è stata realizzata la misura? </t>
    </r>
    <r>
      <rPr>
        <b/>
        <sz val="12"/>
        <color theme="1"/>
        <rFont val="Arial"/>
        <family val="2"/>
      </rPr>
      <t>/ Per quale motivo non è stata realizzata la misura?</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</si>
  <si>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Quali sono gli attori e i principali gruppi di destinatari coinvolti?</t>
    </r>
  </si>
  <si>
    <r>
      <rPr>
        <b/>
        <sz val="12"/>
        <color theme="0" tint="-0.499984740745262"/>
        <rFont val="Arial"/>
        <family val="2"/>
      </rPr>
      <t>Facoltativo</t>
    </r>
    <r>
      <rPr>
        <b/>
        <sz val="12"/>
        <color theme="1"/>
        <rFont val="Arial"/>
        <family val="2"/>
      </rPr>
      <t xml:space="preserve">
</t>
    </r>
    <r>
      <rPr>
        <b/>
        <sz val="12"/>
        <color theme="1"/>
        <rFont val="Arial"/>
        <family val="2"/>
      </rPr>
      <t xml:space="preserve">
</t>
    </r>
    <r>
      <rPr>
        <b/>
        <sz val="12"/>
        <color theme="1"/>
        <rFont val="Arial"/>
        <family val="2"/>
      </rPr>
      <t>Qual è stato l</t>
    </r>
    <r>
      <rPr>
        <b/>
        <sz val="12"/>
        <color theme="1"/>
        <rFont val="Arial"/>
        <family val="2"/>
      </rPr>
      <t xml:space="preserve">'impatto della misura, considerato anche il contributo alla riduzione delle perdite alimentari nella catena di approvvigionamento e presso i clienti?
</t>
    </r>
    <r>
      <rPr>
        <i/>
        <sz val="12"/>
        <color theme="1"/>
        <rFont val="Arial"/>
        <family val="2"/>
      </rPr>
      <t>(se possibile in kg di perdite alimentari risparmiate, altrimenti in forma descrittiva)</t>
    </r>
  </si>
  <si>
    <r>
      <rPr>
        <sz val="12"/>
        <color theme="1"/>
        <rFont val="Arial"/>
        <family val="2"/>
      </rPr>
      <t>25)</t>
    </r>
  </si>
  <si>
    <r>
      <rPr>
        <sz val="12"/>
        <color theme="1"/>
        <rFont val="Arial"/>
        <family val="2"/>
      </rPr>
      <t>26)</t>
    </r>
  </si>
  <si>
    <r>
      <rPr>
        <sz val="12"/>
        <color theme="1"/>
        <rFont val="Arial"/>
        <family val="2"/>
      </rPr>
      <t>27)</t>
    </r>
  </si>
  <si>
    <r>
      <rPr>
        <sz val="12"/>
        <color theme="1"/>
        <rFont val="Arial"/>
        <family val="2"/>
      </rPr>
      <t>28)</t>
    </r>
  </si>
  <si>
    <r>
      <rPr>
        <sz val="12"/>
        <color theme="1"/>
        <rFont val="Arial"/>
        <family val="2"/>
      </rPr>
      <t>29)</t>
    </r>
  </si>
  <si>
    <r>
      <rPr>
        <sz val="12"/>
        <color theme="1"/>
        <rFont val="Arial"/>
        <family val="2"/>
      </rPr>
      <t>30)</t>
    </r>
  </si>
  <si>
    <r>
      <rPr>
        <sz val="12"/>
        <color theme="1"/>
        <rFont val="Arial"/>
        <family val="2"/>
      </rPr>
      <t>31)</t>
    </r>
  </si>
  <si>
    <r>
      <rPr>
        <sz val="12"/>
        <color theme="1"/>
        <rFont val="Arial"/>
        <family val="2"/>
      </rPr>
      <t>32)</t>
    </r>
  </si>
  <si>
    <r>
      <rPr>
        <sz val="12"/>
        <color theme="1"/>
        <rFont val="Arial"/>
        <family val="2"/>
      </rPr>
      <t>33)</t>
    </r>
  </si>
  <si>
    <r>
      <rPr>
        <sz val="12"/>
        <color theme="1"/>
        <rFont val="Arial"/>
        <family val="2"/>
      </rPr>
      <t>ecc. --</t>
    </r>
    <r>
      <rPr>
        <sz val="12"/>
        <color theme="1"/>
        <rFont val="Arial"/>
        <family val="2"/>
      </rPr>
      <t>&gt; aggiungere più righe all</t>
    </r>
    <r>
      <rPr>
        <sz val="12"/>
        <color theme="1"/>
        <rFont val="Arial"/>
        <family val="2"/>
      </rPr>
      <t>'occorrenza</t>
    </r>
  </si>
  <si>
    <t>28)</t>
  </si>
  <si>
    <t>Ja</t>
  </si>
  <si>
    <t>29)</t>
  </si>
  <si>
    <t>Nein</t>
  </si>
  <si>
    <t>30)</t>
  </si>
  <si>
    <t>Für das laufende Jahr geplant</t>
  </si>
  <si>
    <r>
      <rPr>
        <sz val="10"/>
        <color theme="1"/>
        <rFont val="Arial"/>
        <family val="2"/>
      </rPr>
      <t>Sì</t>
    </r>
  </si>
  <si>
    <r>
      <rPr>
        <sz val="10"/>
        <color theme="1"/>
        <rFont val="Arial"/>
        <family val="2"/>
      </rPr>
      <t>No</t>
    </r>
  </si>
  <si>
    <r>
      <rPr>
        <i/>
        <sz val="16"/>
        <color theme="1"/>
        <rFont val="Arial"/>
        <family val="2"/>
      </rPr>
      <t>Questo foglio è pertinente per le sole imprese che per il calcolo fanno riferimento ai PP. Se invece l</t>
    </r>
    <r>
      <rPr>
        <i/>
        <sz val="16"/>
        <color theme="1"/>
        <rFont val="Arial"/>
        <family val="2"/>
      </rPr>
      <t>'unità di misura adottata è la quantità prodotta o distribuita, non occorre effettuare alcuna conversione.</t>
    </r>
  </si>
  <si>
    <r>
      <rPr>
        <b/>
        <sz val="16"/>
        <color theme="1"/>
        <rFont val="Arial"/>
        <family val="2"/>
      </rPr>
      <t>Varianti per la conversione dei pasti secondari in pasti principali</t>
    </r>
  </si>
  <si>
    <r>
      <rPr>
        <b/>
        <sz val="16"/>
        <color theme="1"/>
        <rFont val="Arial"/>
        <family val="2"/>
      </rPr>
      <t>Istruzioni:</t>
    </r>
  </si>
  <si>
    <r>
      <rPr>
        <sz val="16"/>
        <color theme="1"/>
        <rFont val="Arial"/>
        <family val="2"/>
      </rPr>
      <t>Questa scheda tecnica è un aiuto destinato alle aziende che convertono la propria offerta (pasti secondari, snack o catering) in pasti principali.</t>
    </r>
    <r>
      <rPr>
        <sz val="16"/>
        <color theme="1"/>
        <rFont val="Arial"/>
        <family val="2"/>
      </rPr>
      <t xml:space="preserve">
</t>
    </r>
    <r>
      <rPr>
        <sz val="16"/>
        <color theme="1"/>
        <rFont val="Arial"/>
        <family val="2"/>
      </rPr>
      <t xml:space="preserve">Ha carattere </t>
    </r>
    <r>
      <rPr>
        <b/>
        <sz val="16"/>
        <color theme="1"/>
        <rFont val="Arial"/>
        <family val="2"/>
      </rPr>
      <t>facoltativo</t>
    </r>
    <r>
      <rPr>
        <sz val="16"/>
        <color theme="1"/>
        <rFont val="Arial"/>
        <family val="2"/>
      </rPr>
      <t xml:space="preserve"> e presenta un interesse particolare per: </t>
    </r>
    <r>
      <rPr>
        <sz val="16"/>
        <color theme="1"/>
        <rFont val="Arial"/>
        <family val="2"/>
      </rPr>
      <t xml:space="preserve">
</t>
    </r>
    <r>
      <rPr>
        <sz val="16"/>
        <color theme="1"/>
        <rFont val="Arial"/>
        <family val="2"/>
      </rPr>
      <t>a) le imprese che vantano un</t>
    </r>
    <r>
      <rPr>
        <sz val="16"/>
        <color theme="1"/>
        <rFont val="Arial"/>
        <family val="2"/>
      </rPr>
      <t xml:space="preserve">'offerta secondaria importante </t>
    </r>
    <r>
      <rPr>
        <sz val="16"/>
        <color theme="1"/>
        <rFont val="Arial"/>
        <family val="2"/>
      </rPr>
      <t xml:space="preserve">
</t>
    </r>
    <r>
      <rPr>
        <sz val="16"/>
        <color theme="1"/>
        <rFont val="Arial"/>
        <family val="2"/>
      </rPr>
      <t>b) le imprese che prediligono un valore di misurazione preciso, che permetta ad esempio paragoni con i parametri di riferimento (benchmark)</t>
    </r>
    <r>
      <rPr>
        <sz val="16"/>
        <color theme="1"/>
        <rFont val="Arial"/>
        <family val="2"/>
      </rPr>
      <t xml:space="preserve">
</t>
    </r>
    <r>
      <rPr>
        <sz val="16"/>
        <color theme="1"/>
        <rFont val="Arial"/>
        <family val="2"/>
      </rPr>
      <t xml:space="preserve">
</t>
    </r>
    <r>
      <rPr>
        <u/>
        <sz val="16"/>
        <color theme="1"/>
        <rFont val="Arial"/>
        <family val="2"/>
      </rPr>
      <t>Condizioni da soddisfare</t>
    </r>
    <r>
      <rPr>
        <sz val="16"/>
        <color theme="1"/>
        <rFont val="Arial"/>
        <family val="2"/>
      </rPr>
      <t xml:space="preserve">: </t>
    </r>
    <r>
      <rPr>
        <sz val="16"/>
        <color theme="1"/>
        <rFont val="Arial"/>
        <family val="2"/>
      </rPr>
      <t xml:space="preserve">
</t>
    </r>
    <r>
      <rPr>
        <sz val="16"/>
        <color theme="1"/>
        <rFont val="Arial"/>
        <family val="2"/>
      </rPr>
      <t>- Se vengono conteggiati anche i pasti secondari, questi ultimi devono essere tassativamente convertiti in PP</t>
    </r>
    <r>
      <rPr>
        <sz val="16"/>
        <color theme="1"/>
        <rFont val="Arial"/>
        <family val="2"/>
      </rPr>
      <t xml:space="preserve">
</t>
    </r>
    <r>
      <rPr>
        <sz val="16"/>
        <color theme="1"/>
        <rFont val="Arial"/>
        <family val="2"/>
      </rPr>
      <t>- I pasti secondari non devono essere conteggiati come PP interi</t>
    </r>
  </si>
  <si>
    <r>
      <rPr>
        <u/>
        <sz val="16"/>
        <color theme="1"/>
        <rFont val="Arial"/>
        <family val="2"/>
      </rPr>
      <t>Procedura per convertire i pasti secondari in pasti principali:</t>
    </r>
  </si>
  <si>
    <r>
      <rPr>
        <sz val="16"/>
        <color theme="1"/>
        <rFont val="Arial"/>
        <family val="2"/>
      </rPr>
      <t>1. Le aziende identificano la variante di conversione appropriata tra la variante 1, la variante 2 e la variante 3 illustrate più sotto.</t>
    </r>
  </si>
  <si>
    <r>
      <rPr>
        <sz val="16"/>
        <color theme="1"/>
        <rFont val="Arial"/>
        <family val="2"/>
      </rPr>
      <t>2. Una volta identificata la variante, le aziende effettuano la conversione conformemente alle tabelle e agli esempi corrispondenti.</t>
    </r>
  </si>
  <si>
    <r>
      <rPr>
        <sz val="16"/>
        <color theme="1"/>
        <rFont val="Arial"/>
        <family val="2"/>
      </rPr>
      <t>3. Infine, dopo aver effettuato la conversione, le aziende inseriscono il numero dei PP conteggiati per la propria impresa nella riga 17 della maschera di immissione.</t>
    </r>
  </si>
  <si>
    <r>
      <rPr>
        <b/>
        <sz val="14"/>
        <color theme="1"/>
        <rFont val="Arial"/>
        <family val="2"/>
      </rPr>
      <t>Peso standard per 1 pasto principale:</t>
    </r>
  </si>
  <si>
    <r>
      <rPr>
        <b/>
        <sz val="14"/>
        <color theme="1"/>
        <rFont val="Arial"/>
        <family val="2"/>
      </rPr>
      <t>g</t>
    </r>
  </si>
  <si>
    <r>
      <rPr>
        <b/>
        <sz val="14"/>
        <color theme="1"/>
        <rFont val="Arial"/>
        <family val="2"/>
      </rPr>
      <t>Variante 1:</t>
    </r>
  </si>
  <si>
    <r>
      <rPr>
        <b/>
        <sz val="14"/>
        <color theme="1"/>
        <rFont val="Arial"/>
        <family val="2"/>
      </rPr>
      <t>Peso del pasto secondario (PS) conosciuto</t>
    </r>
  </si>
  <si>
    <r>
      <rPr>
        <i/>
        <sz val="14"/>
        <color theme="1"/>
        <rFont val="Arial"/>
        <family val="2"/>
      </rPr>
      <t>Qualora si desideri calcolare il numero di pasti principali, riportare l</t>
    </r>
    <r>
      <rPr>
        <i/>
        <sz val="14"/>
        <color theme="1"/>
        <rFont val="Arial"/>
        <family val="2"/>
      </rPr>
      <t>'offerta di pasti secondari nella tabella qui sotto: nome, peso individuale, numero.</t>
    </r>
  </si>
  <si>
    <r>
      <rPr>
        <b/>
        <sz val="14"/>
        <color theme="1"/>
        <rFont val="Arial"/>
        <family val="2"/>
      </rPr>
      <t>Esempio di calcolo</t>
    </r>
  </si>
  <si>
    <r>
      <rPr>
        <sz val="14"/>
        <color theme="1"/>
        <rFont val="Arial"/>
        <family val="2"/>
      </rPr>
      <t>Denominazione del pasto secondario</t>
    </r>
  </si>
  <si>
    <r>
      <rPr>
        <sz val="14"/>
        <color theme="1"/>
        <rFont val="Arial"/>
        <family val="2"/>
      </rPr>
      <t>Peso individuale (in g)</t>
    </r>
  </si>
  <si>
    <r>
      <rPr>
        <sz val="14"/>
        <color theme="1"/>
        <rFont val="Arial"/>
        <family val="2"/>
      </rPr>
      <t>Numero di PS di questo tipo venduti</t>
    </r>
  </si>
  <si>
    <r>
      <rPr>
        <b/>
        <sz val="14"/>
        <color theme="1"/>
        <rFont val="Arial"/>
        <family val="2"/>
      </rPr>
      <t>Numero di PP</t>
    </r>
  </si>
  <si>
    <r>
      <rPr>
        <sz val="14"/>
        <color theme="1"/>
        <rFont val="Arial"/>
        <family val="2"/>
      </rPr>
      <t>Denominazione del pasto secondario</t>
    </r>
  </si>
  <si>
    <r>
      <rPr>
        <sz val="14"/>
        <color theme="1"/>
        <rFont val="Arial"/>
        <family val="2"/>
      </rPr>
      <t>Peso individuale (in g)</t>
    </r>
  </si>
  <si>
    <r>
      <rPr>
        <sz val="14"/>
        <color theme="1"/>
        <rFont val="Arial"/>
        <family val="2"/>
      </rPr>
      <t>Numero di PS di questo tipo venduti</t>
    </r>
  </si>
  <si>
    <r>
      <rPr>
        <b/>
        <sz val="14"/>
        <color theme="1"/>
        <rFont val="Arial"/>
        <family val="2"/>
      </rPr>
      <t>Numero di PP</t>
    </r>
  </si>
  <si>
    <r>
      <rPr>
        <sz val="14"/>
        <color theme="1"/>
        <rFont val="Arial"/>
        <family val="2"/>
      </rPr>
      <t>[Pasto secondario]</t>
    </r>
  </si>
  <si>
    <r>
      <rPr>
        <sz val="14"/>
        <color theme="1"/>
        <rFont val="Arial"/>
        <family val="2"/>
      </rPr>
      <t>Piatto per aperitivo da 4</t>
    </r>
  </si>
  <si>
    <r>
      <rPr>
        <sz val="14"/>
        <color theme="1"/>
        <rFont val="Arial"/>
        <family val="2"/>
      </rPr>
      <t>[Pasto secondario]</t>
    </r>
  </si>
  <si>
    <r>
      <rPr>
        <sz val="14"/>
        <color theme="1"/>
        <rFont val="Arial"/>
        <family val="2"/>
      </rPr>
      <t>Porzione di patatine fritte</t>
    </r>
  </si>
  <si>
    <r>
      <rPr>
        <sz val="14"/>
        <color theme="1"/>
        <rFont val="Arial"/>
        <family val="2"/>
      </rPr>
      <t>[Pasto secondario]</t>
    </r>
  </si>
  <si>
    <r>
      <rPr>
        <sz val="14"/>
        <color theme="1"/>
        <rFont val="Arial"/>
        <family val="2"/>
      </rPr>
      <t>Hummus</t>
    </r>
  </si>
  <si>
    <r>
      <rPr>
        <sz val="14"/>
        <color theme="1"/>
        <rFont val="Arial"/>
        <family val="2"/>
      </rPr>
      <t>[Pasto secondario]</t>
    </r>
  </si>
  <si>
    <r>
      <rPr>
        <sz val="14"/>
        <color theme="1"/>
        <rFont val="Arial"/>
        <family val="2"/>
      </rPr>
      <t>Insalata di menù</t>
    </r>
  </si>
  <si>
    <r>
      <rPr>
        <sz val="14"/>
        <color theme="1"/>
        <rFont val="Arial"/>
        <family val="2"/>
      </rPr>
      <t>[Pasto secondario]</t>
    </r>
  </si>
  <si>
    <r>
      <rPr>
        <sz val="14"/>
        <color theme="1"/>
        <rFont val="Arial"/>
        <family val="2"/>
      </rPr>
      <t>Dolce del giorno</t>
    </r>
  </si>
  <si>
    <r>
      <rPr>
        <sz val="14"/>
        <color theme="1"/>
        <rFont val="Arial"/>
        <family val="2"/>
      </rPr>
      <t>[Pasto secondario]</t>
    </r>
  </si>
  <si>
    <r>
      <rPr>
        <b/>
        <sz val="14"/>
        <color theme="1"/>
        <rFont val="Arial"/>
        <family val="2"/>
      </rPr>
      <t xml:space="preserve">TOTALE numero di PP </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</si>
  <si>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</si>
  <si>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</si>
  <si>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</si>
  <si>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</si>
  <si>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</si>
  <si>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</si>
  <si>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</si>
  <si>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</si>
  <si>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</si>
  <si>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</si>
  <si>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sz val="14"/>
        <color theme="1"/>
        <rFont val="Arial"/>
        <family val="2"/>
      </rPr>
      <t>[Pasto secondario]</t>
    </r>
  </si>
  <si>
    <r>
      <rPr>
        <i/>
        <sz val="14"/>
        <color theme="1"/>
        <rFont val="Arial"/>
        <family val="2"/>
      </rPr>
      <t>...aggiungere altre righe all</t>
    </r>
    <r>
      <rPr>
        <i/>
        <sz val="14"/>
        <color theme="1"/>
        <rFont val="Arial"/>
        <family val="2"/>
      </rPr>
      <t xml:space="preserve">'occorrenza </t>
    </r>
  </si>
  <si>
    <r>
      <rPr>
        <b/>
        <sz val="14"/>
        <color theme="1"/>
        <rFont val="Arial"/>
        <family val="2"/>
      </rPr>
      <t xml:space="preserve">TOTALE numero di PP </t>
    </r>
  </si>
  <si>
    <r>
      <rPr>
        <b/>
        <sz val="14"/>
        <color theme="1"/>
        <rFont val="Arial"/>
        <family val="2"/>
      </rPr>
      <t>Variante 2:</t>
    </r>
  </si>
  <si>
    <r>
      <rPr>
        <b/>
        <sz val="14"/>
        <color theme="1"/>
        <rFont val="Arial"/>
        <family val="2"/>
      </rPr>
      <t>Peso del pasto secondario non conosciuto, conversione in PP basata su valori indicativi</t>
    </r>
  </si>
  <si>
    <r>
      <rPr>
        <i/>
        <sz val="14"/>
        <color theme="1"/>
        <rFont val="Arial"/>
        <family val="2"/>
      </rPr>
      <t>Qualora si desideri calcolare il numero di pasti principali, riportare nella tabella qui sotto il numero di pasti secondari di ciascun tipo venduti</t>
    </r>
  </si>
  <si>
    <r>
      <rPr>
        <b/>
        <sz val="14"/>
        <color theme="1"/>
        <rFont val="Arial"/>
        <family val="2"/>
      </rPr>
      <t>Esempio di calcolo</t>
    </r>
  </si>
  <si>
    <r>
      <rPr>
        <b/>
        <sz val="14"/>
        <color theme="1"/>
        <rFont val="Arial"/>
        <family val="2"/>
      </rPr>
      <t>Tabella di calcolo</t>
    </r>
  </si>
  <si>
    <r>
      <rPr>
        <b/>
        <sz val="14"/>
        <color theme="1"/>
        <rFont val="Arial"/>
        <family val="2"/>
      </rPr>
      <t>Tabella di calcolo</t>
    </r>
  </si>
  <si>
    <r>
      <rPr>
        <b/>
        <sz val="14"/>
        <color theme="1"/>
        <rFont val="Arial"/>
        <family val="2"/>
      </rPr>
      <t>Numero di pasti secondari venduti</t>
    </r>
  </si>
  <si>
    <r>
      <rPr>
        <b/>
        <sz val="14"/>
        <color theme="1"/>
        <rFont val="Arial"/>
        <family val="2"/>
      </rPr>
      <t>Valore indicativo di conversione</t>
    </r>
  </si>
  <si>
    <r>
      <rPr>
        <b/>
        <sz val="14"/>
        <color theme="1"/>
        <rFont val="Arial"/>
        <family val="2"/>
      </rPr>
      <t>Numero di PP</t>
    </r>
  </si>
  <si>
    <r>
      <rPr>
        <b/>
        <sz val="14"/>
        <color theme="1"/>
        <rFont val="Arial"/>
        <family val="2"/>
      </rPr>
      <t>Numero di pasti secondari venduti</t>
    </r>
  </si>
  <si>
    <r>
      <rPr>
        <b/>
        <sz val="14"/>
        <color theme="1"/>
        <rFont val="Arial"/>
        <family val="2"/>
      </rPr>
      <t>Valore indicativo di conversione</t>
    </r>
  </si>
  <si>
    <r>
      <rPr>
        <b/>
        <sz val="14"/>
        <color theme="1"/>
        <rFont val="Arial"/>
        <family val="2"/>
      </rPr>
      <t>Numero di PP</t>
    </r>
  </si>
  <si>
    <r>
      <rPr>
        <sz val="14"/>
        <color theme="1"/>
        <rFont val="Arial"/>
        <family val="2"/>
      </rPr>
      <t>Cena con più portate (</t>
    </r>
    <r>
      <rPr>
        <sz val="14"/>
        <color theme="1"/>
        <rFont val="Arial"/>
        <family val="2"/>
      </rPr>
      <t>&gt; 5 portate)</t>
    </r>
  </si>
  <si>
    <r>
      <rPr>
        <sz val="14"/>
        <color theme="1"/>
        <rFont val="Arial"/>
        <family val="2"/>
      </rPr>
      <t>Cena con più portate (</t>
    </r>
    <r>
      <rPr>
        <sz val="14"/>
        <color theme="1"/>
        <rFont val="Arial"/>
        <family val="2"/>
      </rPr>
      <t>&gt; 5 portate)</t>
    </r>
  </si>
  <si>
    <r>
      <rPr>
        <sz val="14"/>
        <color theme="1"/>
        <rFont val="Arial"/>
        <family val="2"/>
      </rPr>
      <t>Colazione a buffet</t>
    </r>
  </si>
  <si>
    <r>
      <rPr>
        <sz val="14"/>
        <color theme="1"/>
        <rFont val="Arial"/>
        <family val="2"/>
      </rPr>
      <t>Colazione a buffet</t>
    </r>
  </si>
  <si>
    <r>
      <rPr>
        <sz val="14"/>
        <color theme="1"/>
        <rFont val="Arial"/>
        <family val="2"/>
      </rPr>
      <t>Sandwich</t>
    </r>
    <r>
      <rPr>
        <sz val="14"/>
        <color theme="1"/>
        <rFont val="Arial"/>
        <family val="2"/>
      </rPr>
      <t xml:space="preserve">
</t>
    </r>
    <r>
      <rPr>
        <sz val="14"/>
        <color theme="1"/>
        <rFont val="Arial"/>
        <family val="2"/>
      </rPr>
      <t>Piccola colazione (ad es. 2 panini/croissant, marmellata, burro, 1 bevanda)</t>
    </r>
  </si>
  <si>
    <r>
      <rPr>
        <sz val="14"/>
        <color theme="1"/>
        <rFont val="Arial"/>
        <family val="2"/>
      </rPr>
      <t>Sandwich</t>
    </r>
    <r>
      <rPr>
        <sz val="14"/>
        <color theme="1"/>
        <rFont val="Arial"/>
        <family val="2"/>
      </rPr>
      <t xml:space="preserve">
</t>
    </r>
    <r>
      <rPr>
        <sz val="14"/>
        <color theme="1"/>
        <rFont val="Arial"/>
        <family val="2"/>
      </rPr>
      <t>Piccola colazione (ad es. 2 panini/croissant, marmellata, burro, 1 bevanda)</t>
    </r>
  </si>
  <si>
    <r>
      <rPr>
        <sz val="14"/>
        <color theme="1"/>
        <rFont val="Arial"/>
        <family val="2"/>
      </rPr>
      <t>Piccola colazione (ad es. 2 panini/croissant, marmellata, burro, 1 bevanda)</t>
    </r>
  </si>
  <si>
    <r>
      <rPr>
        <sz val="14"/>
        <color theme="1"/>
        <rFont val="Arial"/>
        <family val="2"/>
      </rPr>
      <t>Piccola colazione (ad es. 2 panini/croissant, marmellata, burro, 1 bevanda)</t>
    </r>
  </si>
  <si>
    <r>
      <rPr>
        <sz val="14"/>
        <color theme="1"/>
        <rFont val="Arial"/>
        <family val="2"/>
      </rPr>
      <t>1 dolce</t>
    </r>
    <r>
      <rPr>
        <sz val="14"/>
        <color theme="1"/>
        <rFont val="Arial"/>
        <family val="2"/>
      </rPr>
      <t xml:space="preserve">
</t>
    </r>
    <r>
      <rPr>
        <sz val="14"/>
        <color theme="1"/>
        <rFont val="Arial"/>
        <family val="2"/>
      </rPr>
      <t>Panini e marmellata</t>
    </r>
    <r>
      <rPr>
        <sz val="14"/>
        <color theme="1"/>
        <rFont val="Arial"/>
        <family val="2"/>
      </rPr>
      <t xml:space="preserve">
</t>
    </r>
    <r>
      <rPr>
        <sz val="14"/>
        <color theme="1"/>
        <rFont val="Arial"/>
        <family val="2"/>
      </rPr>
      <t>Insalata di contorno</t>
    </r>
  </si>
  <si>
    <r>
      <rPr>
        <sz val="14"/>
        <color theme="1"/>
        <rFont val="Arial"/>
        <family val="2"/>
      </rPr>
      <t>1 dolce</t>
    </r>
    <r>
      <rPr>
        <sz val="14"/>
        <color theme="1"/>
        <rFont val="Arial"/>
        <family val="2"/>
      </rPr>
      <t xml:space="preserve">
</t>
    </r>
    <r>
      <rPr>
        <sz val="14"/>
        <color theme="1"/>
        <rFont val="Arial"/>
        <family val="2"/>
      </rPr>
      <t>Panini e confettura</t>
    </r>
    <r>
      <rPr>
        <sz val="14"/>
        <color theme="1"/>
        <rFont val="Arial"/>
        <family val="2"/>
      </rPr>
      <t xml:space="preserve">
</t>
    </r>
    <r>
      <rPr>
        <sz val="14"/>
        <color theme="1"/>
        <rFont val="Arial"/>
        <family val="2"/>
      </rPr>
      <t>Insalata di contorno</t>
    </r>
  </si>
  <si>
    <r>
      <rPr>
        <sz val="14"/>
        <color theme="1"/>
        <rFont val="Arial"/>
        <family val="2"/>
      </rPr>
      <t>Panini e confettura</t>
    </r>
  </si>
  <si>
    <r>
      <rPr>
        <sz val="14"/>
        <color theme="1"/>
        <rFont val="Arial"/>
        <family val="2"/>
      </rPr>
      <t>Panini e confettura</t>
    </r>
  </si>
  <si>
    <r>
      <rPr>
        <sz val="14"/>
        <color theme="1"/>
        <rFont val="Arial"/>
        <family val="2"/>
      </rPr>
      <t>Insalata di contorno</t>
    </r>
  </si>
  <si>
    <r>
      <rPr>
        <sz val="14"/>
        <color theme="1"/>
        <rFont val="Arial"/>
        <family val="2"/>
      </rPr>
      <t>Insalata di contorno</t>
    </r>
  </si>
  <si>
    <r>
      <rPr>
        <sz val="14"/>
        <color theme="1"/>
        <rFont val="Arial"/>
        <family val="2"/>
      </rPr>
      <t>…...</t>
    </r>
  </si>
  <si>
    <r>
      <rPr>
        <sz val="14"/>
        <color theme="1"/>
        <rFont val="Arial"/>
        <family val="2"/>
      </rPr>
      <t>…...</t>
    </r>
  </si>
  <si>
    <r>
      <rPr>
        <b/>
        <sz val="14"/>
        <color theme="1"/>
        <rFont val="Arial"/>
        <family val="2"/>
      </rPr>
      <t>TOTALE numero di PP</t>
    </r>
  </si>
  <si>
    <r>
      <rPr>
        <b/>
        <sz val="14"/>
        <color theme="1"/>
        <rFont val="Arial"/>
        <family val="2"/>
      </rPr>
      <t>TOTALE numero di PP</t>
    </r>
  </si>
  <si>
    <r>
      <rPr>
        <b/>
        <sz val="14"/>
        <color theme="1"/>
        <rFont val="Arial"/>
        <family val="2"/>
      </rPr>
      <t xml:space="preserve">Variante 3: </t>
    </r>
  </si>
  <si>
    <r>
      <rPr>
        <b/>
        <sz val="14"/>
        <color theme="1"/>
        <rFont val="Arial"/>
        <family val="2"/>
      </rPr>
      <t>Catering, conversione in PP basata sul prezzo di vendita (ad es. servizio di catering)</t>
    </r>
  </si>
  <si>
    <r>
      <rPr>
        <i/>
        <sz val="14"/>
        <color theme="1"/>
        <rFont val="Arial"/>
        <family val="2"/>
      </rPr>
      <t>Qualora si desideri calcolare il numero di pasti principali, riportare nella tabella qui sotto il prezzo di vendita medio per PP e il prezzo complessivo del servizio di catering fornito.</t>
    </r>
  </si>
  <si>
    <r>
      <rPr>
        <b/>
        <sz val="14"/>
        <color theme="1"/>
        <rFont val="Arial"/>
        <family val="2"/>
      </rPr>
      <t>Esempio di calcolo</t>
    </r>
  </si>
  <si>
    <r>
      <rPr>
        <b/>
        <sz val="14"/>
        <color theme="1"/>
        <rFont val="Arial"/>
        <family val="2"/>
      </rPr>
      <t>Tabella di calcolo PS -</t>
    </r>
    <r>
      <rPr>
        <b/>
        <sz val="14"/>
        <color theme="1"/>
        <rFont val="Arial"/>
        <family val="2"/>
      </rPr>
      <t>&gt; PP</t>
    </r>
  </si>
  <si>
    <r>
      <rPr>
        <b/>
        <sz val="14"/>
        <color theme="1"/>
        <rFont val="Arial"/>
        <family val="2"/>
      </rPr>
      <t>Offerta 1</t>
    </r>
  </si>
  <si>
    <r>
      <rPr>
        <b/>
        <sz val="14"/>
        <color theme="1"/>
        <rFont val="Arial"/>
        <family val="2"/>
      </rPr>
      <t>Offerta 2</t>
    </r>
  </si>
  <si>
    <r>
      <rPr>
        <b/>
        <sz val="14"/>
        <color theme="1"/>
        <rFont val="Arial"/>
        <family val="2"/>
      </rPr>
      <t>Tabella di calcolo PS -</t>
    </r>
    <r>
      <rPr>
        <b/>
        <sz val="14"/>
        <color theme="1"/>
        <rFont val="Arial"/>
        <family val="2"/>
      </rPr>
      <t>&gt; PP</t>
    </r>
  </si>
  <si>
    <r>
      <rPr>
        <b/>
        <sz val="14"/>
        <color theme="1"/>
        <rFont val="Arial"/>
        <family val="2"/>
      </rPr>
      <t>Offerta 1</t>
    </r>
  </si>
  <si>
    <r>
      <rPr>
        <b/>
        <sz val="14"/>
        <color theme="1"/>
        <rFont val="Arial"/>
        <family val="2"/>
      </rPr>
      <t>Offerta 2</t>
    </r>
  </si>
  <si>
    <r>
      <rPr>
        <sz val="14"/>
        <color theme="1"/>
        <rFont val="Arial"/>
        <family val="2"/>
      </rPr>
      <t>Prezzo di vendita medio per PP in CHF</t>
    </r>
  </si>
  <si>
    <r>
      <rPr>
        <sz val="14"/>
        <color theme="1"/>
        <rFont val="Arial"/>
        <family val="2"/>
      </rPr>
      <t>Prezzo di vendita medio per PP in CHF</t>
    </r>
  </si>
  <si>
    <r>
      <rPr>
        <sz val="14"/>
        <color theme="1"/>
        <rFont val="Arial"/>
        <family val="2"/>
      </rPr>
      <t>Prezzo del servizio di catering fornito in CHF</t>
    </r>
  </si>
  <si>
    <r>
      <rPr>
        <sz val="14"/>
        <color theme="1"/>
        <rFont val="Arial"/>
        <family val="2"/>
      </rPr>
      <t>Prezzo del servizio di catering fornito in CHF</t>
    </r>
  </si>
  <si>
    <r>
      <rPr>
        <b/>
        <sz val="14"/>
        <color theme="1"/>
        <rFont val="Arial"/>
        <family val="2"/>
      </rPr>
      <t>TOTALE numero di PP</t>
    </r>
  </si>
  <si>
    <r>
      <rPr>
        <b/>
        <sz val="14"/>
        <color theme="1"/>
        <rFont val="Arial"/>
        <family val="2"/>
      </rPr>
      <t>TOTALE numero di PP</t>
    </r>
  </si>
  <si>
    <r>
      <rPr>
        <sz val="14"/>
        <color theme="1"/>
        <rFont val="Arial"/>
        <family val="2"/>
      </rPr>
      <t>Questo foglio contiene informazioni supplementari e tabelle tratte dalla guida:</t>
    </r>
    <r>
      <rPr>
        <sz val="14"/>
        <color theme="1"/>
        <rFont val="Arial"/>
        <family val="2"/>
      </rPr>
      <t xml:space="preserve">
</t>
    </r>
    <r>
      <rPr>
        <sz val="12"/>
        <color theme="1"/>
        <rFont val="Arial"/>
        <family val="2"/>
      </rPr>
      <t xml:space="preserve">- Gruppo di imprese con esempi </t>
    </r>
    <r>
      <rPr>
        <sz val="12"/>
        <color theme="1"/>
        <rFont val="Arial"/>
        <family val="2"/>
      </rPr>
      <t xml:space="preserve">
</t>
    </r>
    <r>
      <rPr>
        <sz val="12"/>
        <color theme="1"/>
        <rFont val="Arial"/>
        <family val="2"/>
      </rPr>
      <t xml:space="preserve">- Categorie di alimenti con esempi </t>
    </r>
    <r>
      <rPr>
        <sz val="12"/>
        <color theme="1"/>
        <rFont val="Arial"/>
        <family val="2"/>
      </rPr>
      <t xml:space="preserve">
</t>
    </r>
    <r>
      <rPr>
        <sz val="12"/>
        <color theme="1"/>
        <rFont val="Arial"/>
        <family val="2"/>
      </rPr>
      <t>- Parti commestibili e non commestibili degli alimenti</t>
    </r>
    <r>
      <rPr>
        <sz val="12"/>
        <color theme="1"/>
        <rFont val="Arial"/>
        <family val="2"/>
      </rPr>
      <t xml:space="preserve">
</t>
    </r>
  </si>
  <si>
    <r>
      <rPr>
        <b/>
        <sz val="12"/>
        <color theme="1"/>
        <rFont val="Arial"/>
        <family val="2"/>
      </rPr>
      <t>Gruppo di imprese con esempi</t>
    </r>
  </si>
  <si>
    <r>
      <rPr>
        <b/>
        <sz val="10"/>
        <color rgb="FFFFFFFF"/>
        <rFont val="Arial"/>
        <family val="2"/>
      </rPr>
      <t>Gruppo di imprese</t>
    </r>
  </si>
  <si>
    <r>
      <rPr>
        <b/>
        <sz val="10"/>
        <color rgb="FFFFFFFF"/>
        <rFont val="Arial"/>
        <family val="2"/>
      </rPr>
      <t>Tipo di impresa</t>
    </r>
  </si>
  <si>
    <r>
      <rPr>
        <b/>
        <sz val="10"/>
        <color rgb="FFFFFFFF"/>
        <rFont val="Arial"/>
        <family val="2"/>
      </rPr>
      <t>Esempio di impresa</t>
    </r>
  </si>
  <si>
    <r>
      <rPr>
        <b/>
        <sz val="10"/>
        <color rgb="FF000000"/>
        <rFont val="Arial"/>
        <family val="2"/>
      </rPr>
      <t>Ristorazione collettiva</t>
    </r>
  </si>
  <si>
    <r>
      <rPr>
        <sz val="10"/>
        <color rgb="FF000000"/>
        <rFont val="Arial"/>
        <family val="2"/>
      </rPr>
      <t>Ristoranti del personale, offerta gastronomica degli impianti di risalita, mense, aziende di catering, ristoranti self-service</t>
    </r>
  </si>
  <si>
    <r>
      <rPr>
        <sz val="10"/>
        <color rgb="FF000000"/>
        <rFont val="Arial"/>
        <family val="2"/>
      </rPr>
      <t>Gastronomia della ferrovia della Jungfrau, gastronomia ZFV al Museo dei Trasporti, Eldora AG</t>
    </r>
  </si>
  <si>
    <r>
      <rPr>
        <b/>
        <sz val="10"/>
        <color rgb="FF000000"/>
        <rFont val="Arial"/>
        <family val="2"/>
      </rPr>
      <t>Gastronomia standardizzata</t>
    </r>
  </si>
  <si>
    <r>
      <rPr>
        <sz val="10"/>
        <color rgb="FF000000"/>
        <rFont val="Arial"/>
        <family val="2"/>
      </rPr>
      <t>Aziende della ristorazione con un piano standardizzato in termini di processi e un</t>
    </r>
    <r>
      <rPr>
        <sz val="10"/>
        <color rgb="FF000000"/>
        <rFont val="Arial"/>
        <family val="2"/>
      </rPr>
      <t>'identità d</t>
    </r>
    <r>
      <rPr>
        <sz val="10"/>
        <color rgb="FF000000"/>
        <rFont val="Arial"/>
        <family val="2"/>
      </rPr>
      <t>'impresa di tre o più ristoranti</t>
    </r>
  </si>
  <si>
    <r>
      <rPr>
        <sz val="10"/>
        <color rgb="FF000000"/>
        <rFont val="Arial"/>
        <family val="2"/>
      </rPr>
      <t xml:space="preserve">Ikea, McDonald’s, Burger King, Two Spice </t>
    </r>
  </si>
  <si>
    <r>
      <rPr>
        <b/>
        <sz val="10"/>
        <color rgb="FF000000"/>
        <rFont val="Arial"/>
        <family val="2"/>
      </rPr>
      <t>Ristorazione ospedaliera</t>
    </r>
  </si>
  <si>
    <r>
      <rPr>
        <sz val="10"/>
        <color rgb="FF000000"/>
        <rFont val="Arial"/>
        <family val="2"/>
      </rPr>
      <t>Ospedali per cure acute, cliniche di riabilitazione, cliniche psichiatriche</t>
    </r>
  </si>
  <si>
    <r>
      <rPr>
        <sz val="10"/>
        <color rgb="FF000000"/>
        <rFont val="Arial"/>
        <family val="2"/>
      </rPr>
      <t>Ospedale cantonale dei Grigioni, REHAB Basilea</t>
    </r>
  </si>
  <si>
    <r>
      <rPr>
        <b/>
        <sz val="10"/>
        <color rgb="FF000000"/>
        <rFont val="Arial"/>
        <family val="2"/>
      </rPr>
      <t>Ristorazione sociale</t>
    </r>
  </si>
  <si>
    <r>
      <rPr>
        <sz val="10"/>
        <color rgb="FF000000"/>
        <rFont val="Arial"/>
        <family val="2"/>
      </rPr>
      <t>Centri di cura e per anziani, istituzioni sociali, aziende di catering per scuole, asili e asili nido, mense scolastiche, ristorazione penitenziaria, centri per rifugiati</t>
    </r>
  </si>
  <si>
    <r>
      <rPr>
        <sz val="10"/>
        <color rgb="FF000000"/>
        <rFont val="Arial"/>
        <family val="2"/>
      </rPr>
      <t>Centro di cura im Spitz, Fondazione Transfair, Fondazione Brändi, Overall Borromeo Basilea</t>
    </r>
  </si>
  <si>
    <r>
      <rPr>
        <b/>
        <sz val="10"/>
        <color rgb="FF000000"/>
        <rFont val="Arial"/>
        <family val="2"/>
      </rPr>
      <t>Settore alberghiero e ristorazione individuale</t>
    </r>
  </si>
  <si>
    <r>
      <rPr>
        <sz val="10"/>
        <color rgb="FF000000"/>
        <rFont val="Arial"/>
        <family val="2"/>
      </rPr>
      <t>Hotel, locande, B</t>
    </r>
    <r>
      <rPr>
        <sz val="10"/>
        <color rgb="FF000000"/>
        <rFont val="Arial"/>
        <family val="2"/>
      </rPr>
      <t>&amp;B, ristoranti, chioschi, furgoni per cibo di strada («food truck»), settore paralberghiero, ostelli della gioventù, rifugi del CAS</t>
    </r>
  </si>
  <si>
    <r>
      <rPr>
        <sz val="10"/>
        <color rgb="FF000000"/>
        <rFont val="Arial"/>
        <family val="2"/>
      </rPr>
      <t>Schweizerhof Lucerna, Hotel Gaia Basilea, Union Diner</t>
    </r>
  </si>
  <si>
    <r>
      <rPr>
        <b/>
        <sz val="12"/>
        <color theme="1"/>
        <rFont val="Arial"/>
        <family val="2"/>
      </rPr>
      <t xml:space="preserve">Categorie di alimenti con esempi </t>
    </r>
  </si>
  <si>
    <r>
      <rPr>
        <b/>
        <sz val="9"/>
        <color rgb="FFFFFFFF"/>
        <rFont val="Arial"/>
        <family val="2"/>
      </rPr>
      <t>In cucina e in magazzino</t>
    </r>
  </si>
  <si>
    <r>
      <rPr>
        <b/>
        <sz val="9"/>
        <color rgb="FFFFFFFF"/>
        <rFont val="Arial"/>
        <family val="2"/>
      </rPr>
      <t>Presso il cliente</t>
    </r>
  </si>
  <si>
    <r>
      <rPr>
        <b/>
        <sz val="9"/>
        <color rgb="FFFFFFFF"/>
        <rFont val="Arial"/>
        <family val="2"/>
      </rPr>
      <t>Scarti di preparazione</t>
    </r>
  </si>
  <si>
    <r>
      <rPr>
        <b/>
        <sz val="9"/>
        <color rgb="FFFFFFFF"/>
        <rFont val="Arial"/>
        <family val="2"/>
      </rPr>
      <t>(evitabili e inevitabili)</t>
    </r>
  </si>
  <si>
    <r>
      <rPr>
        <i/>
        <sz val="9"/>
        <color rgb="FF000000"/>
        <rFont val="Arial"/>
        <family val="2"/>
      </rPr>
      <t xml:space="preserve">Esempi: produzione in eccesso, alimenti scaduti/deperiti, eccedenze di buffet </t>
    </r>
  </si>
  <si>
    <r>
      <rPr>
        <i/>
        <sz val="9"/>
        <color rgb="FF000000"/>
        <rFont val="Arial"/>
        <family val="2"/>
      </rPr>
      <t xml:space="preserve">Esempi: </t>
    </r>
    <r>
      <rPr>
        <i/>
        <sz val="9"/>
        <color rgb="FF000000"/>
        <rFont val="Arial"/>
        <family val="2"/>
      </rPr>
      <t>avanzi di cibo nel piatto, pane a tavola</t>
    </r>
    <r>
      <rPr>
        <sz val="8"/>
        <color rgb="FF000000"/>
        <rFont val="Arial"/>
        <family val="2"/>
      </rPr>
      <t> </t>
    </r>
  </si>
  <si>
    <r>
      <rPr>
        <i/>
        <sz val="9"/>
        <color rgb="FF000000"/>
        <rFont val="Arial"/>
        <family val="2"/>
      </rPr>
      <t>Esempi: torsoli di mele, buccia di avocado, bucce di cipolle, bucce di patate</t>
    </r>
  </si>
  <si>
    <r>
      <rPr>
        <b/>
        <sz val="12"/>
        <color theme="1"/>
        <rFont val="Arial"/>
        <family val="2"/>
      </rPr>
      <t xml:space="preserve">Parti commestibili e non commestibili degli alimenti </t>
    </r>
  </si>
  <si>
    <r>
      <rPr>
        <sz val="10"/>
        <color theme="1"/>
        <rFont val="Arial"/>
        <family val="2"/>
      </rPr>
      <t>Lista delle parti commestibili e non commestibili degli alimenti basata sulla definizione del rapporto dell</t>
    </r>
    <r>
      <rPr>
        <sz val="10"/>
        <color theme="1"/>
        <rFont val="Arial"/>
        <family val="2"/>
      </rPr>
      <t>'UFAM «Lebensmittelverluste in der Schweiz: Mengen und Umwelteffekte» (Beretta e Hellweg, 2019; con riassunto in italiano) e coerente con il «Food waste quantification manual to monitor food waste amounts and progression» dell</t>
    </r>
    <r>
      <rPr>
        <sz val="10"/>
        <color theme="1"/>
        <rFont val="Arial"/>
        <family val="2"/>
      </rPr>
      <t xml:space="preserve">'UE (Tostivint et al., 2016) e per gran parte [1] coerente con sondaggi condotti in Inghilterra (Nicholes et al., 2019). </t>
    </r>
    <r>
      <rPr>
        <sz val="10"/>
        <color theme="1"/>
        <rFont val="Arial"/>
        <family val="2"/>
      </rPr>
      <t xml:space="preserve">
</t>
    </r>
    <r>
      <rPr>
        <sz val="10"/>
        <color theme="1"/>
        <rFont val="Arial"/>
        <family val="2"/>
      </rPr>
      <t xml:space="preserve">Secondo la definizione di Beretta e Hellweg 2019 si considerano evitabili le parti commestibili degli alimenti, inevitabili le parti non commestibili. </t>
    </r>
  </si>
  <si>
    <r>
      <rPr>
        <sz val="10"/>
        <color theme="1"/>
        <rFont val="Arial"/>
        <family val="2"/>
      </rPr>
      <t>[1] In contrasto con Nicholes et al. (2019), le bucce delle arance vengono classificate come commestibili in accordo con Tostivint et al. (2016), le bucce di pastinaca per analogia con le bucce delle carote.</t>
    </r>
  </si>
  <si>
    <r>
      <rPr>
        <b/>
        <sz val="10"/>
        <color rgb="FFFFFFFF"/>
        <rFont val="Arial"/>
        <family val="2"/>
      </rPr>
      <t>Alimenti</t>
    </r>
  </si>
  <si>
    <r>
      <rPr>
        <b/>
        <sz val="10"/>
        <color rgb="FFFFFFFF"/>
        <rFont val="Arial"/>
        <family val="2"/>
      </rPr>
      <t>Parti commestibili</t>
    </r>
  </si>
  <si>
    <r>
      <rPr>
        <b/>
        <sz val="10"/>
        <color rgb="FFFFFFFF"/>
        <rFont val="Arial"/>
        <family val="2"/>
      </rPr>
      <t>Parti non commestibili</t>
    </r>
  </si>
  <si>
    <r>
      <rPr>
        <b/>
        <sz val="10"/>
        <color rgb="FF000000"/>
        <rFont val="Arial"/>
        <family val="2"/>
      </rPr>
      <t>Frutta</t>
    </r>
  </si>
  <si>
    <r>
      <rPr>
        <sz val="10"/>
        <color rgb="FF000000"/>
        <rFont val="Arial"/>
        <family val="2"/>
      </rPr>
      <t>Mele, pere ecc.</t>
    </r>
  </si>
  <si>
    <r>
      <rPr>
        <sz val="10"/>
        <color rgb="FF000000"/>
        <rFont val="Arial"/>
        <family val="2"/>
      </rPr>
      <t>Polpa, buccia</t>
    </r>
  </si>
  <si>
    <r>
      <rPr>
        <sz val="10"/>
        <color rgb="FF000000"/>
        <rFont val="Arial"/>
        <family val="2"/>
      </rPr>
      <t>Picciolo, semi, parti dure del torsolo</t>
    </r>
  </si>
  <si>
    <r>
      <rPr>
        <sz val="10"/>
        <color rgb="FF000000"/>
        <rFont val="Arial"/>
        <family val="2"/>
      </rPr>
      <t>Ananas</t>
    </r>
  </si>
  <si>
    <r>
      <rPr>
        <sz val="10"/>
        <color rgb="FF000000"/>
        <rFont val="Arial"/>
        <family val="2"/>
      </rPr>
      <t>Polpa</t>
    </r>
  </si>
  <si>
    <r>
      <rPr>
        <sz val="10"/>
        <color rgb="FF000000"/>
        <rFont val="Arial"/>
        <family val="2"/>
      </rPr>
      <t>Buccia, foglie, interno filamentoso</t>
    </r>
  </si>
  <si>
    <r>
      <rPr>
        <sz val="10"/>
        <color rgb="FF000000"/>
        <rFont val="Arial"/>
        <family val="2"/>
      </rPr>
      <t>Banane</t>
    </r>
  </si>
  <si>
    <r>
      <rPr>
        <sz val="10"/>
        <color rgb="FF000000"/>
        <rFont val="Arial"/>
        <family val="2"/>
      </rPr>
      <t>Polpa</t>
    </r>
  </si>
  <si>
    <r>
      <rPr>
        <sz val="10"/>
        <color rgb="FF000000"/>
        <rFont val="Arial"/>
        <family val="2"/>
      </rPr>
      <t>Buccia</t>
    </r>
  </si>
  <si>
    <r>
      <rPr>
        <sz val="10"/>
        <color rgb="FF000000"/>
        <rFont val="Arial"/>
        <family val="2"/>
      </rPr>
      <t>Fragole</t>
    </r>
  </si>
  <si>
    <r>
      <rPr>
        <sz val="10"/>
        <color rgb="FF000000"/>
        <rFont val="Arial"/>
        <family val="2"/>
      </rPr>
      <t>Polpa, semi</t>
    </r>
  </si>
  <si>
    <r>
      <rPr>
        <sz val="10"/>
        <color rgb="FF000000"/>
        <rFont val="Arial"/>
        <family val="2"/>
      </rPr>
      <t>Piccioli</t>
    </r>
  </si>
  <si>
    <r>
      <rPr>
        <sz val="10"/>
        <color rgb="FF000000"/>
        <rFont val="Arial"/>
        <family val="2"/>
      </rPr>
      <t>Melagrane</t>
    </r>
  </si>
  <si>
    <r>
      <rPr>
        <sz val="10"/>
        <color rgb="FF000000"/>
        <rFont val="Arial"/>
        <family val="2"/>
      </rPr>
      <t>Semi</t>
    </r>
  </si>
  <si>
    <r>
      <rPr>
        <sz val="10"/>
        <color rgb="FF000000"/>
        <rFont val="Arial"/>
        <family val="2"/>
      </rPr>
      <t>Buccia</t>
    </r>
  </si>
  <si>
    <r>
      <rPr>
        <sz val="10"/>
        <color rgb="FF000000"/>
        <rFont val="Arial"/>
        <family val="2"/>
      </rPr>
      <t>Pompelmi</t>
    </r>
  </si>
  <si>
    <r>
      <rPr>
        <sz val="10"/>
        <color rgb="FF000000"/>
        <rFont val="Arial"/>
        <family val="2"/>
      </rPr>
      <t>Polpa</t>
    </r>
  </si>
  <si>
    <r>
      <rPr>
        <sz val="10"/>
        <color rgb="FF000000"/>
        <rFont val="Arial"/>
        <family val="2"/>
      </rPr>
      <t>Buccia, semi</t>
    </r>
  </si>
  <si>
    <r>
      <rPr>
        <sz val="10"/>
        <color rgb="FF000000"/>
        <rFont val="Arial"/>
        <family val="2"/>
      </rPr>
      <t>Kiwi</t>
    </r>
  </si>
  <si>
    <r>
      <rPr>
        <sz val="10"/>
        <color rgb="FF000000"/>
        <rFont val="Arial"/>
        <family val="2"/>
      </rPr>
      <t>Frutto intero, se la buccia è tenera</t>
    </r>
  </si>
  <si>
    <r>
      <rPr>
        <sz val="10"/>
        <color rgb="FF000000"/>
        <rFont val="Arial"/>
        <family val="2"/>
      </rPr>
      <t>Buccia dura</t>
    </r>
  </si>
  <si>
    <r>
      <rPr>
        <sz val="10"/>
        <color rgb="FF000000"/>
        <rFont val="Arial"/>
        <family val="2"/>
      </rPr>
      <t>Noce di cocco</t>
    </r>
  </si>
  <si>
    <r>
      <rPr>
        <sz val="10"/>
        <color rgb="FF000000"/>
        <rFont val="Arial"/>
        <family val="2"/>
      </rPr>
      <t>Polpa, acqua</t>
    </r>
  </si>
  <si>
    <r>
      <rPr>
        <sz val="10"/>
        <color rgb="FF000000"/>
        <rFont val="Arial"/>
        <family val="2"/>
      </rPr>
      <t>Buccia</t>
    </r>
  </si>
  <si>
    <r>
      <rPr>
        <sz val="10"/>
        <color rgb="FF000000"/>
        <rFont val="Arial"/>
        <family val="2"/>
      </rPr>
      <t>Mango</t>
    </r>
  </si>
  <si>
    <r>
      <rPr>
        <sz val="10"/>
        <color rgb="FF000000"/>
        <rFont val="Arial"/>
        <family val="2"/>
      </rPr>
      <t>Polpa</t>
    </r>
  </si>
  <si>
    <r>
      <rPr>
        <sz val="10"/>
        <color rgb="FF000000"/>
        <rFont val="Arial"/>
        <family val="2"/>
      </rPr>
      <t>Buccia, nocciolo</t>
    </r>
  </si>
  <si>
    <r>
      <rPr>
        <sz val="10"/>
        <color rgb="FF000000"/>
        <rFont val="Arial"/>
        <family val="2"/>
      </rPr>
      <t>Meloni</t>
    </r>
  </si>
  <si>
    <r>
      <rPr>
        <sz val="10"/>
        <color rgb="FF000000"/>
        <rFont val="Arial"/>
        <family val="2"/>
      </rPr>
      <t>Polpa, semi morbidi</t>
    </r>
  </si>
  <si>
    <r>
      <rPr>
        <sz val="10"/>
        <color rgb="FF000000"/>
        <rFont val="Arial"/>
        <family val="2"/>
      </rPr>
      <t>Buccia, semi duri</t>
    </r>
  </si>
  <si>
    <r>
      <rPr>
        <sz val="10"/>
        <color rgb="FF000000"/>
        <rFont val="Arial"/>
        <family val="2"/>
      </rPr>
      <t>Papaia</t>
    </r>
  </si>
  <si>
    <r>
      <rPr>
        <sz val="10"/>
        <color rgb="FF000000"/>
        <rFont val="Arial"/>
        <family val="2"/>
      </rPr>
      <t>Polpa</t>
    </r>
  </si>
  <si>
    <r>
      <rPr>
        <sz val="10"/>
        <color rgb="FF000000"/>
        <rFont val="Arial"/>
        <family val="2"/>
      </rPr>
      <t>Semi, buccia</t>
    </r>
  </si>
  <si>
    <r>
      <rPr>
        <sz val="10"/>
        <color rgb="FF000000"/>
        <rFont val="Arial"/>
        <family val="2"/>
      </rPr>
      <t>Frutti con nocciolo (prugne, albicocche, pesche ecc.)</t>
    </r>
  </si>
  <si>
    <r>
      <rPr>
        <sz val="10"/>
        <color rgb="FF000000"/>
        <rFont val="Arial"/>
        <family val="2"/>
      </rPr>
      <t>Polpa, bucce</t>
    </r>
  </si>
  <si>
    <r>
      <rPr>
        <sz val="10"/>
        <color rgb="FF000000"/>
        <rFont val="Arial"/>
        <family val="2"/>
      </rPr>
      <t>Noccioli</t>
    </r>
  </si>
  <si>
    <r>
      <rPr>
        <sz val="10"/>
        <color rgb="FF000000"/>
        <rFont val="Arial"/>
        <family val="2"/>
      </rPr>
      <t>Agrumi</t>
    </r>
  </si>
  <si>
    <r>
      <rPr>
        <sz val="10"/>
        <color rgb="FF000000"/>
        <rFont val="Arial"/>
        <family val="2"/>
      </rPr>
      <t>Polpa, parte più esterna della buccia (scorza)</t>
    </r>
  </si>
  <si>
    <r>
      <rPr>
        <sz val="10"/>
        <color rgb="FF000000"/>
        <rFont val="Arial"/>
        <family val="2"/>
      </rPr>
      <t>Resto della buccia, semi</t>
    </r>
  </si>
  <si>
    <r>
      <rPr>
        <b/>
        <sz val="10"/>
        <color rgb="FF000000"/>
        <rFont val="Arial"/>
        <family val="2"/>
      </rPr>
      <t>Ortaggi</t>
    </r>
  </si>
  <si>
    <r>
      <rPr>
        <sz val="10"/>
        <color rgb="FF000000"/>
        <rFont val="Arial"/>
        <family val="2"/>
      </rPr>
      <t>Avocado</t>
    </r>
  </si>
  <si>
    <r>
      <rPr>
        <sz val="10"/>
        <color rgb="FF000000"/>
        <rFont val="Arial"/>
        <family val="2"/>
      </rPr>
      <t>Polpa</t>
    </r>
  </si>
  <si>
    <r>
      <rPr>
        <sz val="10"/>
        <color rgb="FF000000"/>
        <rFont val="Arial"/>
        <family val="2"/>
      </rPr>
      <t>Buccia, nocciolo</t>
    </r>
  </si>
  <si>
    <r>
      <rPr>
        <sz val="10"/>
        <color rgb="FF000000"/>
        <rFont val="Arial"/>
        <family val="2"/>
      </rPr>
      <t>Insalata verde</t>
    </r>
  </si>
  <si>
    <r>
      <rPr>
        <sz val="10"/>
        <color rgb="FF000000"/>
        <rFont val="Arial"/>
        <family val="2"/>
      </rPr>
      <t>Tutto</t>
    </r>
  </si>
  <si>
    <r>
      <rPr>
        <sz val="10"/>
        <color rgb="FF000000"/>
        <rFont val="Arial"/>
        <family val="2"/>
      </rPr>
      <t>Cavolfiore / broccoli</t>
    </r>
  </si>
  <si>
    <r>
      <rPr>
        <sz val="10"/>
        <color rgb="FF000000"/>
        <rFont val="Arial"/>
        <family val="2"/>
      </rPr>
      <t>Tutto (comprese le foglie e gli steli)</t>
    </r>
  </si>
  <si>
    <r>
      <rPr>
        <sz val="10"/>
        <color rgb="FF000000"/>
        <rFont val="Arial"/>
        <family val="2"/>
      </rPr>
      <t>Fagioli</t>
    </r>
  </si>
  <si>
    <r>
      <rPr>
        <sz val="10"/>
        <color rgb="FF000000"/>
        <rFont val="Arial"/>
        <family val="2"/>
      </rPr>
      <t>Estremità, appendici </t>
    </r>
  </si>
  <si>
    <r>
      <rPr>
        <sz val="10"/>
        <color rgb="FF000000"/>
        <rFont val="Arial"/>
        <family val="2"/>
      </rPr>
      <t>Cetrioli</t>
    </r>
  </si>
  <si>
    <r>
      <rPr>
        <sz val="10"/>
        <color rgb="FF000000"/>
        <rFont val="Arial"/>
        <family val="2"/>
      </rPr>
      <t xml:space="preserve">Tutto (compresa la buccia e i semi) </t>
    </r>
  </si>
  <si>
    <r>
      <rPr>
        <sz val="10"/>
        <color rgb="FF000000"/>
        <rFont val="Arial"/>
        <family val="2"/>
      </rPr>
      <t>Patate</t>
    </r>
  </si>
  <si>
    <r>
      <rPr>
        <sz val="10"/>
        <color rgb="FF000000"/>
        <rFont val="Arial"/>
        <family val="2"/>
      </rPr>
      <t>Buccia</t>
    </r>
  </si>
  <si>
    <r>
      <rPr>
        <sz val="10"/>
        <color rgb="FF000000"/>
        <rFont val="Arial"/>
        <family val="2"/>
      </rPr>
      <t xml:space="preserve">Parti verdi (solanina), radici </t>
    </r>
  </si>
  <si>
    <r>
      <rPr>
        <sz val="10"/>
        <color rgb="FF000000"/>
        <rFont val="Arial"/>
        <family val="2"/>
      </rPr>
      <t>Cavolo</t>
    </r>
  </si>
  <si>
    <r>
      <rPr>
        <sz val="10"/>
        <color rgb="FF000000"/>
        <rFont val="Arial"/>
        <family val="2"/>
      </rPr>
      <t>Foglie</t>
    </r>
  </si>
  <si>
    <r>
      <rPr>
        <sz val="10"/>
        <color rgb="FF000000"/>
        <rFont val="Arial"/>
        <family val="2"/>
      </rPr>
      <t>Parte interna fibrosa</t>
    </r>
  </si>
  <si>
    <r>
      <rPr>
        <sz val="10"/>
        <color rgb="FF000000"/>
        <rFont val="Arial"/>
        <family val="2"/>
      </rPr>
      <t>Cavolo rapa</t>
    </r>
  </si>
  <si>
    <r>
      <rPr>
        <sz val="10"/>
        <color rgb="FF000000"/>
        <rFont val="Arial"/>
        <family val="2"/>
      </rPr>
      <t>Foglie</t>
    </r>
  </si>
  <si>
    <r>
      <rPr>
        <sz val="10"/>
        <color rgb="FF000000"/>
        <rFont val="Arial"/>
        <family val="2"/>
      </rPr>
      <t>Parti dure/legnose della buccia</t>
    </r>
  </si>
  <si>
    <r>
      <rPr>
        <sz val="10"/>
        <color rgb="FF000000"/>
        <rFont val="Arial"/>
        <family val="2"/>
      </rPr>
      <t>Erbe aromatiche</t>
    </r>
  </si>
  <si>
    <r>
      <rPr>
        <sz val="10"/>
        <color rgb="FF000000"/>
        <rFont val="Arial"/>
        <family val="2"/>
      </rPr>
      <t>Foglie, gambi morbidi</t>
    </r>
  </si>
  <si>
    <r>
      <rPr>
        <sz val="10"/>
        <color rgb="FF000000"/>
        <rFont val="Arial"/>
        <family val="2"/>
      </rPr>
      <t>Gambi lignificati</t>
    </r>
  </si>
  <si>
    <r>
      <rPr>
        <sz val="10"/>
        <color rgb="FF000000"/>
        <rFont val="Arial"/>
        <family val="2"/>
      </rPr>
      <t>Zucche</t>
    </r>
  </si>
  <si>
    <r>
      <rPr>
        <sz val="10"/>
        <color rgb="FF000000"/>
        <rFont val="Arial"/>
        <family val="2"/>
      </rPr>
      <t>Polpa, semi morbidi, buccia morbida</t>
    </r>
  </si>
  <si>
    <r>
      <rPr>
        <sz val="10"/>
        <color rgb="FF000000"/>
        <rFont val="Arial"/>
        <family val="2"/>
      </rPr>
      <t>Semi duri, buccia dura o immangiabile</t>
    </r>
  </si>
  <si>
    <r>
      <rPr>
        <sz val="10"/>
        <color rgb="FF000000"/>
        <rFont val="Arial"/>
        <family val="2"/>
      </rPr>
      <t>Ortaggi a radici</t>
    </r>
  </si>
  <si>
    <r>
      <rPr>
        <sz val="10"/>
        <color rgb="FF000000"/>
        <rFont val="Arial"/>
        <family val="2"/>
      </rPr>
      <t>Bucce</t>
    </r>
  </si>
  <si>
    <r>
      <rPr>
        <sz val="10"/>
        <color rgb="FF000000"/>
        <rFont val="Arial"/>
        <family val="2"/>
      </rPr>
      <t>Estremità, appendici</t>
    </r>
  </si>
  <si>
    <r>
      <rPr>
        <sz val="10"/>
        <color rgb="FF000000"/>
        <rFont val="Arial"/>
        <family val="2"/>
      </rPr>
      <t>Cipolle</t>
    </r>
  </si>
  <si>
    <r>
      <rPr>
        <sz val="10"/>
        <color rgb="FF000000"/>
        <rFont val="Arial"/>
        <family val="2"/>
      </rPr>
      <t>Strati interni</t>
    </r>
  </si>
  <si>
    <r>
      <rPr>
        <sz val="10"/>
        <color rgb="FF000000"/>
        <rFont val="Arial"/>
        <family val="2"/>
      </rPr>
      <t>Strato più esterno, estremità</t>
    </r>
  </si>
  <si>
    <r>
      <rPr>
        <b/>
        <sz val="10"/>
        <color rgb="FF000000"/>
        <rFont val="Arial"/>
        <family val="2"/>
      </rPr>
      <t>Noci (escluse le fragole)</t>
    </r>
  </si>
  <si>
    <r>
      <rPr>
        <sz val="10"/>
        <color rgb="FF000000"/>
        <rFont val="Arial"/>
        <family val="2"/>
      </rPr>
      <t>Noci</t>
    </r>
  </si>
  <si>
    <r>
      <rPr>
        <sz val="10"/>
        <color rgb="FF000000"/>
        <rFont val="Arial"/>
        <family val="2"/>
      </rPr>
      <t>Guscio</t>
    </r>
  </si>
  <si>
    <r>
      <rPr>
        <b/>
        <sz val="10"/>
        <color rgb="FF000000"/>
        <rFont val="Arial"/>
        <family val="2"/>
      </rPr>
      <t>Prodotti di origine animale</t>
    </r>
  </si>
  <si>
    <r>
      <rPr>
        <sz val="10"/>
        <color rgb="FF000000"/>
        <rFont val="Arial"/>
        <family val="2"/>
      </rPr>
      <t>Uova</t>
    </r>
  </si>
  <si>
    <r>
      <rPr>
        <sz val="10"/>
        <color rgb="FF000000"/>
        <rFont val="Arial"/>
        <family val="2"/>
      </rPr>
      <t>Tuorlo, albume</t>
    </r>
  </si>
  <si>
    <r>
      <rPr>
        <sz val="10"/>
        <color rgb="FF000000"/>
        <rFont val="Arial"/>
        <family val="2"/>
      </rPr>
      <t>Gusci</t>
    </r>
  </si>
  <si>
    <r>
      <rPr>
        <sz val="10"/>
        <color rgb="FF000000"/>
        <rFont val="Arial"/>
        <family val="2"/>
      </rPr>
      <t>Carne / pesce</t>
    </r>
  </si>
  <si>
    <r>
      <rPr>
        <sz val="10"/>
        <color rgb="FF000000"/>
        <rFont val="Arial"/>
        <family val="2"/>
      </rPr>
      <t>Pelle, a seconda dell</t>
    </r>
    <r>
      <rPr>
        <sz val="10"/>
        <color rgb="FF000000"/>
        <rFont val="Arial"/>
        <family val="2"/>
      </rPr>
      <t>'animale </t>
    </r>
  </si>
  <si>
    <r>
      <rPr>
        <sz val="10"/>
        <color rgb="FF000000"/>
        <rFont val="Arial"/>
        <family val="2"/>
      </rPr>
      <t>Ossa, lische, tendini</t>
    </r>
  </si>
  <si>
    <r>
      <rPr>
        <sz val="10"/>
        <color rgb="FF000000"/>
        <rFont val="Arial"/>
        <family val="2"/>
      </rPr>
      <t>Formaggio</t>
    </r>
  </si>
  <si>
    <r>
      <rPr>
        <sz val="10"/>
        <color rgb="FF000000"/>
        <rFont val="Arial"/>
        <family val="2"/>
      </rPr>
      <t>Crosta di formaggio a pasta molle, formaggio da raclette...</t>
    </r>
  </si>
  <si>
    <r>
      <rPr>
        <sz val="10"/>
        <color rgb="FF000000"/>
        <rFont val="Arial"/>
        <family val="2"/>
      </rPr>
      <t>Crosta a seconda del tipo di formaggio</t>
    </r>
  </si>
  <si>
    <r>
      <rPr>
        <b/>
        <sz val="10"/>
        <color rgb="FF000000"/>
        <rFont val="Arial"/>
        <family val="2"/>
      </rPr>
      <t>Bevande</t>
    </r>
  </si>
  <si>
    <r>
      <rPr>
        <sz val="10"/>
        <color rgb="FF000000"/>
        <rFont val="Arial"/>
        <family val="2"/>
      </rPr>
      <t>Caffè / tè</t>
    </r>
  </si>
  <si>
    <r>
      <rPr>
        <sz val="10"/>
        <color rgb="FF000000"/>
        <rFont val="Arial"/>
        <family val="2"/>
      </rPr>
      <t>Fondo</t>
    </r>
  </si>
  <si>
    <t>B1-BX (Modulo di raccolta dei dati a livello di impresa)</t>
  </si>
  <si>
    <r>
      <rPr>
        <b/>
        <i/>
        <sz val="10"/>
        <color theme="1"/>
        <rFont val="Arial"/>
        <family val="2"/>
      </rPr>
      <t xml:space="preserve">Nota: 
- Le celle grigie contengono formule e rimandi e non devono essere compilate a mano se si utilizzano i moduli di raccolta dei dati B1-BX più avanti.
</t>
    </r>
    <r>
      <rPr>
        <i/>
        <sz val="10"/>
        <color theme="1"/>
        <rFont val="Arial"/>
        <family val="2"/>
      </rPr>
      <t>- Qualora non vengano utilizzati i moduli (ad es. perché i dati delle misurazioni sono registrati su carta nelle imprese), le celle possono essere compilate a mano andando a sovrascrivere le formule e i rimandi predefiniti.</t>
    </r>
  </si>
  <si>
    <r>
      <rPr>
        <i/>
        <u/>
        <sz val="12"/>
        <color theme="1"/>
        <rFont val="Arial"/>
        <family val="2"/>
      </rPr>
      <t>Note</t>
    </r>
    <r>
      <rPr>
        <i/>
        <sz val="12"/>
        <color theme="1"/>
        <rFont val="Arial"/>
        <family val="2"/>
      </rPr>
      <t xml:space="preserve">:
- I dati inseriti nei moduli B1-B10 vengono acquisiti automaticamente nel foglio di calcolo «Trasmissione dei dati» - Se non è possibile compilare direttamente i fogli di calcolo B1-B10, nella dotazione iniziale («Starter kit») si trovano delle tabelle stampabili che possono essere compilate a mano nelle cucine. In questo caso, i dati richiesti vanno compilati manualmente nel foglio di calcolo «Trasmissione dei dati».
- Qualora vengano venduti </t>
    </r>
    <r>
      <rPr>
        <b/>
        <i/>
        <sz val="12"/>
        <color theme="1"/>
        <rFont val="Arial"/>
        <family val="2"/>
      </rPr>
      <t>pasti secondari (PS)</t>
    </r>
    <r>
      <rPr>
        <i/>
        <sz val="12"/>
        <color theme="1"/>
        <rFont val="Arial"/>
        <family val="2"/>
      </rPr>
      <t xml:space="preserve">, questi ultimi possono essere convertiti in </t>
    </r>
    <r>
      <rPr>
        <b/>
        <i/>
        <sz val="12"/>
        <color theme="1"/>
        <rFont val="Arial"/>
        <family val="2"/>
      </rPr>
      <t xml:space="preserve">pasti principali (PP) </t>
    </r>
    <r>
      <rPr>
        <i/>
        <sz val="12"/>
        <color theme="1"/>
        <rFont val="Arial"/>
        <family val="2"/>
      </rPr>
      <t>con l'ausilio del foglio di calcolo «Conversione di PS in PP».
- All'occorrenza è possibile aggiungere altri fogli di calcolo (BX e MX). Per farlo, creare una copia dei fogli di calcolo corrispondenti e completare la tabella «Trasmissione dei dati» di conseguenza.</t>
    </r>
  </si>
  <si>
    <t xml:space="preserve"> «Informazioni supplementari»:</t>
  </si>
  <si>
    <t>Numero di pasti principali</t>
  </si>
  <si>
    <t xml:space="preserve">Deve essere trasmesso ogni anno da ciascuna azienda, debitamente compilato, al servizio incaricato della valutazione (insieme a un rapporto sulle misure di riduzione delle perdite alimentari per impresa/sede). I dati vengono acquisiti automaticamente nel modulo nel momento in cui le imprese compilano i fogli di calcolo B1-B10. È altresì possibile compilare a mano il modulo. </t>
  </si>
  <si>
    <t>Quantità di produzione</t>
  </si>
  <si>
    <t>Quantità distribuita</t>
  </si>
  <si>
    <t>Unità di misura:</t>
  </si>
  <si>
    <t>pasti principali (pp), senza pasti secondari (ps)</t>
  </si>
  <si>
    <t>pasti secondari convertiti in pasti principali (pp)</t>
  </si>
  <si>
    <t>Quantità di produzione (kg)</t>
  </si>
  <si>
    <t>Quantità distribuita (kg)</t>
  </si>
  <si>
    <t>7) Rinunciare ai buffet, ove possibile.</t>
  </si>
  <si>
    <t>Grammi di perdite alimentari per PP</t>
  </si>
  <si>
    <t>Totale delle perdite alimentari in cucina e in magazzino (in g/pp)</t>
  </si>
  <si>
    <t>Totale delle perdite alimentari presso il cliente (in g/pp)</t>
  </si>
  <si>
    <t>Totale degli scarti di preparazione (evitabili e inevitabili, in g/pp)</t>
  </si>
  <si>
    <t>Sì</t>
  </si>
  <si>
    <t>No</t>
  </si>
  <si>
    <t>Previsto per l’anno 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</si>
</sst>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0"/>
      <color theme="1"/>
      <name val="Arial"/>
      <family val="2"/>
    </font>
    <font>
      <b/>
      <sz val="10"/>
      <color theme="1"/>
      <name val="Arial"/>
      <family val="2"/>
    </font>
    <font>
      <sz val="10"/>
      <color rgb="FFFF0000"/>
      <name val="Arial"/>
      <family val="2"/>
    </font>
    <font>
      <b/>
      <sz val="12"/>
      <color theme="1"/>
      <name val="Arial"/>
      <family val="2"/>
    </font>
    <font>
      <sz val="12"/>
      <color theme="1"/>
      <name val="Arial"/>
      <family val="2"/>
    </font>
    <font>
      <sz val="10"/>
      <color rgb="FF000000"/>
      <name val="Arial"/>
      <family val="2"/>
    </font>
    <font>
      <i/>
      <sz val="10"/>
      <color theme="1"/>
      <name val="Arial"/>
      <family val="2"/>
    </font>
    <font>
      <sz val="10"/>
      <name val="Arial"/>
      <family val="2"/>
    </font>
    <font>
      <b/>
      <sz val="10"/>
      <name val="Arial"/>
      <family val="2"/>
    </font>
    <font>
      <b/>
      <sz val="11"/>
      <color theme="1"/>
      <name val="Arial"/>
      <family val="2"/>
    </font>
    <font>
      <sz val="11"/>
      <color theme="1"/>
      <name val="Arial"/>
      <family val="2"/>
    </font>
    <font>
      <sz val="10"/>
      <color theme="0"/>
      <name val="Arial"/>
      <family val="2"/>
    </font>
    <font>
      <b/>
      <sz val="16"/>
      <color theme="1"/>
      <name val="Arial"/>
      <family val="2"/>
    </font>
    <font>
      <sz val="16"/>
      <color theme="1"/>
      <name val="Arial"/>
      <family val="2"/>
    </font>
    <font>
      <b/>
      <u/>
      <sz val="10"/>
      <color theme="1"/>
      <name val="Arial"/>
      <family val="2"/>
    </font>
    <font>
      <i/>
      <sz val="11"/>
      <color theme="1"/>
      <name val="Arial"/>
      <family val="2"/>
    </font>
    <font>
      <b/>
      <sz val="14"/>
      <color theme="1"/>
      <name val="Arial"/>
      <family val="2"/>
    </font>
    <font>
      <b/>
      <sz val="18"/>
      <color theme="1"/>
      <name val="Arial"/>
      <family val="2"/>
    </font>
    <font>
      <b/>
      <sz val="12"/>
      <name val="Arial"/>
      <family val="2"/>
    </font>
    <font>
      <b/>
      <sz val="12"/>
      <color rgb="FFFF0000"/>
      <name val="Arial"/>
      <family val="2"/>
    </font>
    <font>
      <b/>
      <sz val="12"/>
      <color theme="0" tint="-0.499984740745262"/>
      <name val="Arial"/>
      <family val="2"/>
    </font>
    <font>
      <i/>
      <sz val="12"/>
      <color theme="1"/>
      <name val="Arial"/>
      <family val="2"/>
    </font>
    <font>
      <b/>
      <sz val="12"/>
      <color theme="0"/>
      <name val="Arial"/>
      <family val="2"/>
    </font>
    <font>
      <i/>
      <sz val="12"/>
      <color theme="0"/>
      <name val="Arial"/>
      <family val="2"/>
    </font>
    <font>
      <sz val="12"/>
      <name val="Arial"/>
      <family val="2"/>
    </font>
    <font>
      <sz val="14"/>
      <name val="Arial"/>
      <family val="2"/>
    </font>
    <font>
      <b/>
      <u/>
      <sz val="11"/>
      <color theme="1"/>
      <name val="Arial"/>
      <family val="2"/>
    </font>
    <font>
      <i/>
      <sz val="11"/>
      <name val="Arial"/>
      <family val="2"/>
    </font>
    <font>
      <sz val="14"/>
      <color theme="1"/>
      <name val="Arial"/>
      <family val="2"/>
    </font>
    <font>
      <b/>
      <i/>
      <sz val="12"/>
      <color rgb="FFFF0000"/>
      <name val="Arial"/>
      <family val="2"/>
    </font>
    <font>
      <sz val="12"/>
      <color rgb="FFFF0000"/>
      <name val="Arial"/>
      <family val="2"/>
    </font>
    <font>
      <sz val="14"/>
      <color rgb="FF4D5156"/>
      <name val="Arial"/>
      <family val="2"/>
    </font>
    <font>
      <i/>
      <sz val="14"/>
      <color theme="1"/>
      <name val="Arial"/>
      <family val="2"/>
    </font>
    <font>
      <sz val="14"/>
      <color theme="0"/>
      <name val="Arial"/>
      <family val="2"/>
    </font>
    <font>
      <u/>
      <sz val="16"/>
      <color theme="1"/>
      <name val="Arial"/>
      <family val="2"/>
    </font>
    <font>
      <sz val="16"/>
      <color rgb="FF4D5156"/>
      <name val="Arial"/>
      <family val="2"/>
    </font>
    <font>
      <sz val="10"/>
      <color theme="1"/>
      <name val="Arial"/>
      <family val="2"/>
    </font>
    <font>
      <i/>
      <sz val="16"/>
      <color theme="1"/>
      <name val="Arial"/>
      <family val="2"/>
    </font>
    <font>
      <b/>
      <sz val="10"/>
      <color rgb="FFFFFFFF"/>
      <name val="Arial"/>
      <family val="2"/>
    </font>
    <font>
      <b/>
      <sz val="10"/>
      <color rgb="FF000000"/>
      <name val="Arial"/>
      <family val="2"/>
    </font>
    <font>
      <b/>
      <i/>
      <sz val="12"/>
      <color theme="1"/>
      <name val="Arial"/>
      <family val="2"/>
    </font>
    <font>
      <b/>
      <sz val="9"/>
      <color rgb="FFFFFFFF"/>
      <name val="Arial"/>
      <family val="2"/>
    </font>
    <font>
      <i/>
      <sz val="9"/>
      <color rgb="FF000000"/>
      <name val="Arial"/>
      <family val="2"/>
    </font>
    <font>
      <sz val="8"/>
      <color rgb="FF000000"/>
      <name val="Arial"/>
      <family val="2"/>
    </font>
    <font>
      <sz val="8"/>
      <color theme="1"/>
      <name val="Arial"/>
      <family val="2"/>
    </font>
    <font>
      <i/>
      <u/>
      <sz val="12"/>
      <color theme="1"/>
      <name val="Arial"/>
      <family val="2"/>
    </font>
    <font>
      <u/>
      <sz val="10"/>
      <color theme="1"/>
      <name val="Arial"/>
      <family val="2"/>
    </font>
    <font>
      <b/>
      <i/>
      <sz val="10"/>
      <color theme="1"/>
      <name val="Arial"/>
      <family val="2"/>
    </font>
    <font>
      <u/>
      <sz val="10"/>
      <color theme="10"/>
      <name val="Arial"/>
      <family val="2"/>
    </font>
    <font>
      <sz val="12"/>
      <color theme="0"/>
      <name val="Arial"/>
      <family val="2"/>
    </font>
  </fonts>
  <fills count="2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79998168889431442"/>
        <bgColor indexed="64"/>
      </patternFill>
    </fill>
    <fill>
      <patternFill patternType="solid">
        <fgColor rgb="FFEA581E"/>
        <bgColor indexed="64"/>
      </patternFill>
    </fill>
    <fill>
      <patternFill patternType="solid">
        <fgColor rgb="FFFBE4D5"/>
        <bgColor indexed="64"/>
      </patternFill>
    </fill>
    <fill>
      <patternFill patternType="solid">
        <fgColor rgb="FFEB581D"/>
        <bgColor indexed="64"/>
      </patternFill>
    </fill>
    <fill>
      <patternFill patternType="solid">
        <fgColor rgb="FFED581D"/>
        <bgColor indexed="64"/>
      </patternFill>
    </fill>
    <fill>
      <patternFill patternType="solid">
        <fgColor theme="0" tint="-0.34998626667073579"/>
        <bgColor indexed="64"/>
      </patternFill>
    </fill>
    <fill>
      <patternFill patternType="solid">
        <fgColor rgb="FFF8CBAD"/>
        <bgColor indexed="64"/>
      </patternFill>
    </fill>
    <fill>
      <patternFill patternType="solid">
        <fgColor rgb="FFA9D08E"/>
        <bgColor indexed="64"/>
      </patternFill>
    </fill>
    <fill>
      <patternFill patternType="solid">
        <fgColor rgb="FFFCE4D6"/>
        <bgColor indexed="64"/>
      </patternFill>
    </fill>
    <fill>
      <patternFill patternType="solid">
        <fgColor rgb="FF70AD47"/>
        <bgColor indexed="64"/>
      </patternFill>
    </fill>
  </fills>
  <borders count="1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8"/>
      </left>
      <right style="medium">
        <color theme="8"/>
      </right>
      <top style="medium">
        <color theme="8"/>
      </top>
      <bottom style="medium">
        <color theme="8"/>
      </bottom>
      <diagonal/>
    </border>
    <border>
      <left/>
      <right/>
      <top/>
      <bottom style="medium">
        <color theme="8"/>
      </bottom>
      <diagonal/>
    </border>
    <border>
      <left/>
      <right style="medium">
        <color indexed="64"/>
      </right>
      <top style="medium">
        <color indexed="64"/>
      </top>
      <bottom/>
      <diagonal/>
    </border>
    <border>
      <left/>
      <right/>
      <top style="medium">
        <color rgb="FFFF0000"/>
      </top>
      <bottom/>
      <diagonal/>
    </border>
    <border>
      <left/>
      <right/>
      <top style="medium">
        <color theme="8"/>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thin">
        <color indexed="64"/>
      </left>
      <right/>
      <top style="medium">
        <color indexed="64"/>
      </top>
      <bottom style="thin">
        <color indexed="64"/>
      </bottom>
      <diagonal/>
    </border>
    <border>
      <left style="medium">
        <color rgb="FFFF0000"/>
      </left>
      <right style="medium">
        <color rgb="FFFF0000"/>
      </right>
      <top/>
      <bottom style="thin">
        <color indexed="64"/>
      </bottom>
      <diagonal/>
    </border>
    <border>
      <left style="medium">
        <color rgb="FFFF0000"/>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style="medium">
        <color rgb="FFFF0000"/>
      </top>
      <bottom/>
      <diagonal/>
    </border>
    <border>
      <left/>
      <right style="medium">
        <color theme="8"/>
      </right>
      <top style="medium">
        <color rgb="FFFF0000"/>
      </top>
      <bottom/>
      <diagonal/>
    </border>
    <border>
      <left style="medium">
        <color theme="8"/>
      </left>
      <right/>
      <top/>
      <bottom style="medium">
        <color rgb="FFFF0000"/>
      </bottom>
      <diagonal/>
    </border>
    <border>
      <left/>
      <right style="medium">
        <color theme="8"/>
      </right>
      <top/>
      <bottom style="medium">
        <color rgb="FFFF0000"/>
      </bottom>
      <diagonal/>
    </border>
    <border>
      <left style="medium">
        <color theme="8"/>
      </left>
      <right/>
      <top/>
      <bottom style="medium">
        <color theme="8"/>
      </bottom>
      <diagonal/>
    </border>
    <border>
      <left/>
      <right style="medium">
        <color theme="8"/>
      </right>
      <top/>
      <bottom style="medium">
        <color theme="8"/>
      </bottom>
      <diagonal/>
    </border>
    <border>
      <left style="thin">
        <color indexed="64"/>
      </left>
      <right/>
      <top style="medium">
        <color indexed="64"/>
      </top>
      <bottom/>
      <diagonal/>
    </border>
    <border>
      <left style="thin">
        <color indexed="64"/>
      </left>
      <right/>
      <top/>
      <bottom/>
      <diagonal/>
    </border>
    <border>
      <left style="medium">
        <color rgb="FFFFA7A7"/>
      </left>
      <right/>
      <top style="medium">
        <color rgb="FFFFA7A7"/>
      </top>
      <bottom/>
      <diagonal/>
    </border>
    <border>
      <left/>
      <right/>
      <top style="medium">
        <color rgb="FFFFA7A7"/>
      </top>
      <bottom/>
      <diagonal/>
    </border>
    <border>
      <left/>
      <right style="medium">
        <color rgb="FFFFA7A7"/>
      </right>
      <top style="medium">
        <color rgb="FFFFA7A7"/>
      </top>
      <bottom/>
      <diagonal/>
    </border>
    <border>
      <left style="medium">
        <color rgb="FFFFA7A7"/>
      </left>
      <right/>
      <top/>
      <bottom/>
      <diagonal/>
    </border>
    <border>
      <left/>
      <right style="medium">
        <color rgb="FFFFA7A7"/>
      </right>
      <top/>
      <bottom/>
      <diagonal/>
    </border>
    <border>
      <left style="medium">
        <color rgb="FFFFA7A7"/>
      </left>
      <right/>
      <top/>
      <bottom style="medium">
        <color rgb="FFFFA7A7"/>
      </bottom>
      <diagonal/>
    </border>
    <border>
      <left/>
      <right/>
      <top/>
      <bottom style="medium">
        <color rgb="FFFFA7A7"/>
      </bottom>
      <diagonal/>
    </border>
    <border>
      <left/>
      <right style="medium">
        <color rgb="FFFFA7A7"/>
      </right>
      <top/>
      <bottom style="medium">
        <color rgb="FFFFA7A7"/>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rgb="FFFF0000"/>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rgb="FFFF0000"/>
      </right>
      <top style="thin">
        <color indexed="64"/>
      </top>
      <bottom style="thin">
        <color indexed="64"/>
      </bottom>
      <diagonal/>
    </border>
    <border>
      <left/>
      <right style="medium">
        <color rgb="FFFF0000"/>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rgb="FFFF0000"/>
      </right>
      <top style="thin">
        <color indexed="64"/>
      </top>
      <bottom style="medium">
        <color indexed="64"/>
      </bottom>
      <diagonal/>
    </border>
    <border>
      <left style="medium">
        <color rgb="FFFF0000"/>
      </left>
      <right style="medium">
        <color rgb="FFFF0000"/>
      </right>
      <top/>
      <bottom style="medium">
        <color indexed="64"/>
      </bottom>
      <diagonal/>
    </border>
    <border>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right style="medium">
        <color rgb="FFFF0000"/>
      </right>
      <top/>
      <bottom/>
      <diagonal/>
    </border>
    <border>
      <left style="medium">
        <color rgb="FFFF0000"/>
      </left>
      <right style="medium">
        <color indexed="64"/>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thin">
        <color indexed="64"/>
      </left>
      <right style="medium">
        <color rgb="FFFF0000"/>
      </right>
      <top style="medium">
        <color indexed="64"/>
      </top>
      <bottom style="thin">
        <color indexed="64"/>
      </bottom>
      <diagonal/>
    </border>
    <border>
      <left style="medium">
        <color indexed="64"/>
      </left>
      <right style="thin">
        <color indexed="64"/>
      </right>
      <top/>
      <bottom/>
      <diagonal/>
    </border>
    <border>
      <left style="medium">
        <color rgb="FFFF0000"/>
      </left>
      <right style="medium">
        <color indexed="64"/>
      </right>
      <top style="thin">
        <color indexed="64"/>
      </top>
      <bottom style="thin">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diagonal/>
    </border>
    <border>
      <left style="medium">
        <color rgb="FFFF0000"/>
      </left>
      <right style="medium">
        <color indexed="64"/>
      </right>
      <top style="medium">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thin">
        <color indexed="64"/>
      </left>
      <right style="medium">
        <color rgb="FFFF0000"/>
      </right>
      <top style="thin">
        <color indexed="64"/>
      </top>
      <bottom/>
      <diagonal/>
    </border>
    <border>
      <left style="medium">
        <color rgb="FFFF0000"/>
      </left>
      <right style="medium">
        <color indexed="64"/>
      </right>
      <top style="thin">
        <color indexed="64"/>
      </top>
      <bottom/>
      <diagonal/>
    </border>
    <border>
      <left/>
      <right style="thin">
        <color indexed="64"/>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8" fillId="0" borderId="0" applyNumberFormat="0" applyFill="0" applyBorder="0" applyAlignment="0" applyProtection="0"/>
  </cellStyleXfs>
  <cellXfs count="557">
    <xf numFmtId="0" fontId="0" fillId="0" borderId="0" xfId="0"/>
    <xf numFmtId="0" fontId="0" fillId="3" borderId="0" xfId="0" applyFill="1"/>
    <xf numFmtId="0" fontId="0" fillId="3" borderId="28" xfId="0" applyFill="1" applyBorder="1"/>
    <xf numFmtId="0" fontId="0" fillId="0" borderId="0" xfId="0" applyAlignment="1">
      <alignment vertical="center"/>
    </xf>
    <xf numFmtId="2" fontId="0" fillId="0" borderId="0" xfId="0" applyNumberFormat="1"/>
    <xf numFmtId="0" fontId="0" fillId="3" borderId="35" xfId="0" applyFill="1" applyBorder="1"/>
    <xf numFmtId="0" fontId="2" fillId="0" borderId="0" xfId="0" applyFont="1"/>
    <xf numFmtId="0" fontId="3" fillId="0" borderId="0" xfId="0" applyFont="1"/>
    <xf numFmtId="0" fontId="0" fillId="0" borderId="0" xfId="0" applyAlignment="1">
      <alignment horizontal="center" vertical="center"/>
    </xf>
    <xf numFmtId="0" fontId="5" fillId="0" borderId="0" xfId="0" applyFont="1" applyAlignment="1">
      <alignment horizontal="justify" vertical="center" wrapText="1"/>
    </xf>
    <xf numFmtId="0" fontId="0" fillId="0" borderId="0" xfId="0" applyAlignment="1">
      <alignment wrapText="1"/>
    </xf>
    <xf numFmtId="0" fontId="0" fillId="7" borderId="0" xfId="0" applyFill="1"/>
    <xf numFmtId="0" fontId="0" fillId="7" borderId="0" xfId="0" applyFill="1" applyAlignment="1">
      <alignment vertical="top" wrapText="1"/>
    </xf>
    <xf numFmtId="0" fontId="0" fillId="0" borderId="0" xfId="0" applyAlignment="1">
      <alignment vertical="top" wrapText="1"/>
    </xf>
    <xf numFmtId="0" fontId="3" fillId="7" borderId="63" xfId="0" applyFont="1" applyFill="1" applyBorder="1" applyAlignment="1">
      <alignment horizontal="left" vertical="center"/>
    </xf>
    <xf numFmtId="0" fontId="8" fillId="7" borderId="60" xfId="0" applyFont="1" applyFill="1" applyBorder="1" applyAlignment="1">
      <alignment horizontal="left"/>
    </xf>
    <xf numFmtId="0" fontId="8" fillId="7" borderId="0" xfId="0" applyFont="1" applyFill="1" applyAlignment="1">
      <alignment horizontal="left"/>
    </xf>
    <xf numFmtId="0" fontId="0" fillId="7" borderId="0" xfId="0" applyFill="1" applyAlignment="1">
      <alignment horizontal="left"/>
    </xf>
    <xf numFmtId="0" fontId="1" fillId="7" borderId="60" xfId="0" applyFont="1" applyFill="1" applyBorder="1" applyAlignment="1">
      <alignment horizontal="left"/>
    </xf>
    <xf numFmtId="0" fontId="4" fillId="9" borderId="0" xfId="0" applyFont="1" applyFill="1"/>
    <xf numFmtId="0" fontId="0" fillId="0" borderId="0" xfId="0" applyAlignment="1">
      <alignment vertical="center" wrapText="1"/>
    </xf>
    <xf numFmtId="0" fontId="1" fillId="0" borderId="0" xfId="0" applyFont="1" applyAlignment="1">
      <alignment vertical="center"/>
    </xf>
    <xf numFmtId="0" fontId="0" fillId="7" borderId="0" xfId="0" applyFill="1" applyAlignment="1">
      <alignment horizontal="left" vertical="top" wrapText="1"/>
    </xf>
    <xf numFmtId="0" fontId="0" fillId="7" borderId="0" xfId="0" applyFill="1" applyAlignment="1">
      <alignment horizontal="left" wrapText="1"/>
    </xf>
    <xf numFmtId="0" fontId="1" fillId="5" borderId="7"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0" borderId="0" xfId="0" applyFont="1" applyAlignment="1">
      <alignment horizontal="left" vertical="center" wrapText="1"/>
    </xf>
    <xf numFmtId="0" fontId="0" fillId="3" borderId="5" xfId="0" applyFill="1" applyBorder="1" applyAlignment="1">
      <alignment vertical="center"/>
    </xf>
    <xf numFmtId="0" fontId="0" fillId="3" borderId="5" xfId="0" applyFill="1" applyBorder="1"/>
    <xf numFmtId="0" fontId="14" fillId="3" borderId="0" xfId="0" applyFont="1" applyFill="1" applyAlignment="1">
      <alignment horizontal="left"/>
    </xf>
    <xf numFmtId="0" fontId="8" fillId="0" borderId="0" xfId="0" applyFont="1"/>
    <xf numFmtId="0" fontId="2" fillId="0" borderId="0" xfId="0" applyFont="1" applyAlignment="1">
      <alignment horizontal="center" vertical="center"/>
    </xf>
    <xf numFmtId="2" fontId="1" fillId="0" borderId="0" xfId="0" applyNumberFormat="1" applyFont="1"/>
    <xf numFmtId="0" fontId="4" fillId="0" borderId="0" xfId="0" applyFont="1"/>
    <xf numFmtId="0" fontId="3" fillId="0" borderId="0" xfId="0" applyFont="1" applyAlignment="1">
      <alignment vertical="center"/>
    </xf>
    <xf numFmtId="0" fontId="0" fillId="0" borderId="5" xfId="0" applyBorder="1" applyProtection="1">
      <protection locked="0"/>
    </xf>
    <xf numFmtId="0" fontId="3" fillId="7" borderId="83" xfId="0" applyFont="1" applyFill="1" applyBorder="1" applyAlignment="1">
      <alignment horizontal="left" vertical="center"/>
    </xf>
    <xf numFmtId="0" fontId="3" fillId="7" borderId="84" xfId="0" applyFont="1" applyFill="1" applyBorder="1" applyAlignment="1">
      <alignment horizontal="left" vertical="center"/>
    </xf>
    <xf numFmtId="0" fontId="0" fillId="7" borderId="82" xfId="0" applyFill="1" applyBorder="1" applyAlignment="1">
      <alignment horizontal="left" vertical="top" wrapText="1"/>
    </xf>
    <xf numFmtId="0" fontId="0" fillId="7" borderId="81" xfId="0" applyFill="1" applyBorder="1"/>
    <xf numFmtId="0" fontId="0" fillId="7" borderId="82" xfId="0" applyFill="1" applyBorder="1" applyAlignment="1">
      <alignment vertical="top" wrapText="1"/>
    </xf>
    <xf numFmtId="0" fontId="0" fillId="7" borderId="87" xfId="0" applyFill="1" applyBorder="1"/>
    <xf numFmtId="0" fontId="6" fillId="0" borderId="61" xfId="0" applyFont="1" applyBorder="1" applyAlignment="1">
      <alignment wrapText="1"/>
    </xf>
    <xf numFmtId="0" fontId="0" fillId="0" borderId="92" xfId="0" applyBorder="1"/>
    <xf numFmtId="0" fontId="0" fillId="0" borderId="93" xfId="0" applyBorder="1"/>
    <xf numFmtId="0" fontId="0" fillId="0" borderId="95" xfId="0" applyBorder="1"/>
    <xf numFmtId="0" fontId="11" fillId="0" borderId="95" xfId="0" applyFont="1" applyBorder="1" applyAlignment="1">
      <alignment vertical="center" wrapText="1"/>
    </xf>
    <xf numFmtId="0" fontId="0" fillId="0" borderId="97" xfId="0" applyBorder="1"/>
    <xf numFmtId="0" fontId="0" fillId="0" borderId="98" xfId="0" applyBorder="1"/>
    <xf numFmtId="0" fontId="1" fillId="0" borderId="97" xfId="0" applyFont="1" applyBorder="1"/>
    <xf numFmtId="2" fontId="13" fillId="0" borderId="72" xfId="0" applyNumberFormat="1" applyFont="1" applyBorder="1" applyAlignment="1" applyProtection="1">
      <alignment horizontal="center" vertical="center" wrapText="1"/>
      <protection locked="0"/>
    </xf>
    <xf numFmtId="2" fontId="0" fillId="0" borderId="10" xfId="0" applyNumberFormat="1" applyBorder="1" applyAlignment="1" applyProtection="1">
      <alignment wrapText="1"/>
      <protection locked="0"/>
    </xf>
    <xf numFmtId="2" fontId="0" fillId="0" borderId="49" xfId="0" applyNumberFormat="1" applyBorder="1" applyAlignment="1" applyProtection="1">
      <alignment wrapText="1"/>
      <protection locked="0"/>
    </xf>
    <xf numFmtId="2" fontId="0" fillId="0" borderId="36" xfId="0" applyNumberFormat="1" applyBorder="1" applyAlignment="1" applyProtection="1">
      <alignment wrapText="1"/>
      <protection locked="0"/>
    </xf>
    <xf numFmtId="2" fontId="0" fillId="0" borderId="30" xfId="0" applyNumberFormat="1" applyBorder="1" applyAlignment="1" applyProtection="1">
      <alignment wrapText="1"/>
      <protection locked="0"/>
    </xf>
    <xf numFmtId="2" fontId="0" fillId="0" borderId="67" xfId="0" applyNumberFormat="1" applyBorder="1" applyAlignment="1" applyProtection="1">
      <alignment wrapText="1"/>
      <protection locked="0"/>
    </xf>
    <xf numFmtId="2" fontId="0" fillId="0" borderId="31" xfId="0" applyNumberFormat="1" applyBorder="1" applyAlignment="1" applyProtection="1">
      <alignment wrapText="1"/>
      <protection locked="0"/>
    </xf>
    <xf numFmtId="0" fontId="0" fillId="0" borderId="36" xfId="0" applyBorder="1" applyAlignment="1" applyProtection="1">
      <alignment wrapText="1"/>
      <protection locked="0"/>
    </xf>
    <xf numFmtId="0" fontId="0" fillId="0" borderId="30" xfId="0" applyBorder="1" applyAlignment="1" applyProtection="1">
      <alignment wrapText="1"/>
      <protection locked="0"/>
    </xf>
    <xf numFmtId="0" fontId="0" fillId="0" borderId="67" xfId="0" applyBorder="1" applyAlignment="1" applyProtection="1">
      <alignment wrapText="1"/>
      <protection locked="0"/>
    </xf>
    <xf numFmtId="0" fontId="0" fillId="0" borderId="31" xfId="0" applyBorder="1" applyAlignment="1" applyProtection="1">
      <alignment wrapText="1"/>
      <protection locked="0"/>
    </xf>
    <xf numFmtId="0" fontId="1" fillId="0" borderId="0" xfId="0" applyFont="1"/>
    <xf numFmtId="0" fontId="11" fillId="0" borderId="0" xfId="0" applyFont="1" applyAlignment="1">
      <alignment vertical="center" wrapText="1"/>
    </xf>
    <xf numFmtId="0" fontId="6" fillId="0" borderId="0" xfId="0" applyFont="1" applyAlignment="1">
      <alignment vertical="center" wrapText="1"/>
    </xf>
    <xf numFmtId="0" fontId="0" fillId="0" borderId="28" xfId="0" applyBorder="1" applyAlignment="1">
      <alignment wrapText="1"/>
    </xf>
    <xf numFmtId="0" fontId="1" fillId="0" borderId="28" xfId="0" applyFont="1" applyBorder="1" applyAlignment="1">
      <alignment horizontal="left" vertical="top" wrapText="1"/>
    </xf>
    <xf numFmtId="0" fontId="18" fillId="12" borderId="70"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6" borderId="4" xfId="0" applyFont="1" applyFill="1" applyBorder="1" applyAlignment="1">
      <alignment vertical="top" wrapText="1"/>
    </xf>
    <xf numFmtId="0" fontId="18" fillId="5" borderId="69" xfId="0" applyFont="1" applyFill="1" applyBorder="1" applyAlignment="1">
      <alignment horizontal="center" vertical="center" wrapText="1"/>
    </xf>
    <xf numFmtId="0" fontId="7" fillId="0" borderId="0" xfId="0" applyFont="1" applyAlignment="1">
      <alignment wrapText="1"/>
    </xf>
    <xf numFmtId="0" fontId="25" fillId="0" borderId="14" xfId="0" applyFont="1" applyBorder="1" applyAlignment="1">
      <alignment wrapText="1"/>
    </xf>
    <xf numFmtId="0" fontId="25" fillId="0" borderId="66" xfId="0" applyFont="1" applyBorder="1" applyAlignment="1">
      <alignment wrapText="1"/>
    </xf>
    <xf numFmtId="0" fontId="25" fillId="0" borderId="0" xfId="0" applyFont="1" applyAlignment="1">
      <alignment wrapText="1"/>
    </xf>
    <xf numFmtId="0" fontId="10" fillId="0" borderId="0" xfId="0" applyFont="1"/>
    <xf numFmtId="0" fontId="3" fillId="3" borderId="28" xfId="0" applyFont="1" applyFill="1" applyBorder="1" applyAlignment="1">
      <alignment vertical="center"/>
    </xf>
    <xf numFmtId="0" fontId="4" fillId="3" borderId="0" xfId="0" applyFont="1" applyFill="1"/>
    <xf numFmtId="0" fontId="4" fillId="3" borderId="35" xfId="0" applyFont="1" applyFill="1" applyBorder="1"/>
    <xf numFmtId="0" fontId="3" fillId="0" borderId="5" xfId="0" applyFont="1" applyBorder="1" applyAlignment="1" applyProtection="1">
      <alignment vertical="center"/>
      <protection locked="0"/>
    </xf>
    <xf numFmtId="0" fontId="21" fillId="3" borderId="0" xfId="0" applyFont="1" applyFill="1"/>
    <xf numFmtId="0" fontId="4" fillId="0" borderId="5" xfId="0" applyFont="1" applyBorder="1" applyProtection="1">
      <protection locked="0"/>
    </xf>
    <xf numFmtId="0" fontId="4" fillId="3" borderId="19" xfId="0" applyFont="1" applyFill="1" applyBorder="1"/>
    <xf numFmtId="0" fontId="3" fillId="3" borderId="11"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28" xfId="0" applyFont="1" applyFill="1" applyBorder="1" applyAlignment="1">
      <alignment horizontal="right" vertical="center"/>
    </xf>
    <xf numFmtId="0" fontId="4" fillId="0" borderId="6" xfId="0" applyFont="1" applyBorder="1" applyAlignment="1" applyProtection="1">
      <alignment vertical="center"/>
      <protection locked="0"/>
    </xf>
    <xf numFmtId="0" fontId="4" fillId="3" borderId="28" xfId="0" applyFont="1" applyFill="1" applyBorder="1" applyAlignment="1">
      <alignment horizontal="right" vertical="center"/>
    </xf>
    <xf numFmtId="0" fontId="30" fillId="0" borderId="0" xfId="0" applyFont="1"/>
    <xf numFmtId="0" fontId="28" fillId="0" borderId="0" xfId="0" applyFont="1"/>
    <xf numFmtId="0" fontId="31" fillId="0" borderId="0" xfId="0" applyFont="1"/>
    <xf numFmtId="0" fontId="28" fillId="7" borderId="53" xfId="0" applyFont="1" applyFill="1" applyBorder="1"/>
    <xf numFmtId="0" fontId="31" fillId="7" borderId="53" xfId="0" applyFont="1" applyFill="1" applyBorder="1"/>
    <xf numFmtId="0" fontId="28" fillId="7" borderId="54" xfId="0" applyFont="1" applyFill="1" applyBorder="1"/>
    <xf numFmtId="0" fontId="28" fillId="7" borderId="55" xfId="0" applyFont="1" applyFill="1" applyBorder="1"/>
    <xf numFmtId="0" fontId="28" fillId="7" borderId="0" xfId="0" applyFont="1" applyFill="1"/>
    <xf numFmtId="0" fontId="31" fillId="7" borderId="0" xfId="0" applyFont="1" applyFill="1"/>
    <xf numFmtId="0" fontId="28" fillId="7" borderId="56" xfId="0" applyFont="1" applyFill="1" applyBorder="1"/>
    <xf numFmtId="0" fontId="28" fillId="7" borderId="58" xfId="0" applyFont="1" applyFill="1" applyBorder="1"/>
    <xf numFmtId="0" fontId="28" fillId="7" borderId="59" xfId="0" applyFont="1" applyFill="1" applyBorder="1"/>
    <xf numFmtId="0" fontId="28" fillId="7" borderId="22" xfId="0" applyFont="1" applyFill="1" applyBorder="1"/>
    <xf numFmtId="0" fontId="28" fillId="0" borderId="91" xfId="0" applyFont="1" applyBorder="1"/>
    <xf numFmtId="0" fontId="28" fillId="0" borderId="92" xfId="0" applyFont="1" applyBorder="1"/>
    <xf numFmtId="0" fontId="16" fillId="0" borderId="94" xfId="0" applyFont="1" applyBorder="1"/>
    <xf numFmtId="0" fontId="16" fillId="0" borderId="0" xfId="0" applyFont="1"/>
    <xf numFmtId="0" fontId="16" fillId="8" borderId="0" xfId="0" applyFont="1" applyFill="1"/>
    <xf numFmtId="0" fontId="28" fillId="0" borderId="94" xfId="0" applyFont="1" applyBorder="1"/>
    <xf numFmtId="0" fontId="28" fillId="5" borderId="1" xfId="0" applyFont="1" applyFill="1" applyBorder="1" applyAlignment="1">
      <alignment vertical="center" wrapText="1"/>
    </xf>
    <xf numFmtId="0" fontId="28" fillId="5" borderId="1" xfId="0" applyFont="1" applyFill="1" applyBorder="1" applyAlignment="1">
      <alignment horizontal="center" wrapText="1"/>
    </xf>
    <xf numFmtId="0" fontId="16" fillId="5" borderId="41" xfId="0" applyFont="1" applyFill="1" applyBorder="1" applyAlignment="1">
      <alignment vertical="center"/>
    </xf>
    <xf numFmtId="1" fontId="28" fillId="0" borderId="29" xfId="0" applyNumberFormat="1" applyFont="1" applyBorder="1" applyProtection="1">
      <protection locked="0"/>
    </xf>
    <xf numFmtId="1" fontId="28" fillId="0" borderId="42" xfId="0" applyNumberFormat="1" applyFont="1" applyBorder="1" applyProtection="1">
      <protection locked="0"/>
    </xf>
    <xf numFmtId="1" fontId="28" fillId="2" borderId="30" xfId="0" applyNumberFormat="1" applyFont="1" applyFill="1" applyBorder="1"/>
    <xf numFmtId="1" fontId="28" fillId="8" borderId="29" xfId="0" applyNumberFormat="1" applyFont="1" applyFill="1" applyBorder="1"/>
    <xf numFmtId="1" fontId="28" fillId="8" borderId="42" xfId="0" applyNumberFormat="1" applyFont="1" applyFill="1" applyBorder="1"/>
    <xf numFmtId="1" fontId="28" fillId="0" borderId="30" xfId="0" applyNumberFormat="1" applyFont="1" applyBorder="1" applyProtection="1">
      <protection locked="0"/>
    </xf>
    <xf numFmtId="1" fontId="28" fillId="8" borderId="30" xfId="0" applyNumberFormat="1" applyFont="1" applyFill="1" applyBorder="1"/>
    <xf numFmtId="1" fontId="28" fillId="8" borderId="76" xfId="0" applyNumberFormat="1" applyFont="1" applyFill="1" applyBorder="1"/>
    <xf numFmtId="1" fontId="28" fillId="2" borderId="76" xfId="0" applyNumberFormat="1" applyFont="1" applyFill="1" applyBorder="1"/>
    <xf numFmtId="1" fontId="28" fillId="2" borderId="1" xfId="0" applyNumberFormat="1" applyFont="1" applyFill="1" applyBorder="1"/>
    <xf numFmtId="1" fontId="28" fillId="8" borderId="0" xfId="0" applyNumberFormat="1" applyFont="1" applyFill="1"/>
    <xf numFmtId="1" fontId="28" fillId="0" borderId="0" xfId="0" applyNumberFormat="1" applyFont="1"/>
    <xf numFmtId="1" fontId="28" fillId="0" borderId="76" xfId="0" applyNumberFormat="1" applyFont="1" applyBorder="1" applyProtection="1">
      <protection locked="0"/>
    </xf>
    <xf numFmtId="1" fontId="32" fillId="0" borderId="0" xfId="0" applyNumberFormat="1" applyFont="1"/>
    <xf numFmtId="0" fontId="28" fillId="0" borderId="96" xfId="0" applyFont="1" applyBorder="1"/>
    <xf numFmtId="0" fontId="28" fillId="0" borderId="97" xfId="0" applyFont="1" applyBorder="1"/>
    <xf numFmtId="0" fontId="16" fillId="0" borderId="97" xfId="0" applyFont="1" applyBorder="1"/>
    <xf numFmtId="0" fontId="28" fillId="8" borderId="0" xfId="0" applyFont="1" applyFill="1"/>
    <xf numFmtId="0" fontId="16" fillId="0" borderId="0" xfId="0" applyFont="1" applyAlignment="1">
      <alignment vertical="center"/>
    </xf>
    <xf numFmtId="0" fontId="16" fillId="5"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xf>
    <xf numFmtId="0" fontId="16" fillId="0" borderId="0" xfId="0" applyFont="1" applyAlignment="1">
      <alignment horizontal="center" vertical="center" wrapText="1"/>
    </xf>
    <xf numFmtId="0" fontId="16" fillId="5" borderId="2" xfId="0" applyFont="1" applyFill="1" applyBorder="1" applyAlignment="1">
      <alignment horizontal="center" vertical="center" wrapText="1"/>
    </xf>
    <xf numFmtId="0" fontId="16" fillId="5" borderId="41" xfId="0" applyFont="1" applyFill="1" applyBorder="1" applyAlignment="1">
      <alignment horizontal="center" vertical="center"/>
    </xf>
    <xf numFmtId="0" fontId="28" fillId="0" borderId="47" xfId="0" applyFont="1" applyBorder="1" applyProtection="1">
      <protection locked="0"/>
    </xf>
    <xf numFmtId="0" fontId="28" fillId="2" borderId="18" xfId="0" applyFont="1" applyFill="1" applyBorder="1" applyAlignment="1">
      <alignment horizontal="center" vertical="center"/>
    </xf>
    <xf numFmtId="1" fontId="28" fillId="2" borderId="41" xfId="0" applyNumberFormat="1" applyFont="1" applyFill="1" applyBorder="1"/>
    <xf numFmtId="0" fontId="28" fillId="0" borderId="0" xfId="0" applyFont="1" applyAlignment="1">
      <alignment horizontal="center" vertical="center"/>
    </xf>
    <xf numFmtId="0" fontId="28" fillId="3" borderId="25" xfId="0" applyFont="1" applyFill="1" applyBorder="1" applyAlignment="1">
      <alignment vertical="top"/>
    </xf>
    <xf numFmtId="0" fontId="28" fillId="3" borderId="19" xfId="0" applyFont="1" applyFill="1" applyBorder="1" applyAlignment="1">
      <alignment vertical="top"/>
    </xf>
    <xf numFmtId="0" fontId="28" fillId="3" borderId="20" xfId="0" applyFont="1" applyFill="1" applyBorder="1" applyAlignment="1">
      <alignment vertical="top"/>
    </xf>
    <xf numFmtId="0" fontId="28" fillId="8" borderId="47" xfId="0" applyFont="1" applyFill="1" applyBorder="1" applyAlignment="1">
      <alignment horizontal="right" vertical="center"/>
    </xf>
    <xf numFmtId="0" fontId="28" fillId="8" borderId="18" xfId="0" applyFont="1" applyFill="1" applyBorder="1" applyAlignment="1">
      <alignment horizontal="center" vertical="center"/>
    </xf>
    <xf numFmtId="0" fontId="28" fillId="0" borderId="5" xfId="0" applyFont="1" applyBorder="1" applyAlignment="1" applyProtection="1">
      <alignment horizontal="center"/>
      <protection locked="0"/>
    </xf>
    <xf numFmtId="0" fontId="28" fillId="2" borderId="77" xfId="0" applyFont="1" applyFill="1" applyBorder="1" applyAlignment="1">
      <alignment horizontal="center" vertical="center"/>
    </xf>
    <xf numFmtId="0" fontId="28" fillId="8" borderId="5" xfId="0" applyFont="1" applyFill="1" applyBorder="1" applyAlignment="1">
      <alignment horizontal="right" vertical="center"/>
    </xf>
    <xf numFmtId="0" fontId="28" fillId="8" borderId="77" xfId="0" applyFont="1" applyFill="1" applyBorder="1" applyAlignment="1">
      <alignment horizontal="center" vertical="center"/>
    </xf>
    <xf numFmtId="0" fontId="28" fillId="3" borderId="24" xfId="0" applyFont="1" applyFill="1" applyBorder="1" applyAlignment="1">
      <alignment vertical="top" wrapText="1"/>
    </xf>
    <xf numFmtId="0" fontId="28" fillId="3" borderId="16" xfId="0" applyFont="1" applyFill="1" applyBorder="1" applyAlignment="1">
      <alignment vertical="top"/>
    </xf>
    <xf numFmtId="0" fontId="28" fillId="3" borderId="48" xfId="0" applyFont="1" applyFill="1" applyBorder="1" applyAlignment="1">
      <alignment vertical="top"/>
    </xf>
    <xf numFmtId="0" fontId="28" fillId="0" borderId="5" xfId="0" applyFont="1" applyBorder="1" applyProtection="1">
      <protection locked="0"/>
    </xf>
    <xf numFmtId="0" fontId="28" fillId="2" borderId="21" xfId="0" applyFont="1" applyFill="1" applyBorder="1" applyAlignment="1">
      <alignment horizontal="center" vertical="center"/>
    </xf>
    <xf numFmtId="0" fontId="28" fillId="8" borderId="21" xfId="0" applyFont="1" applyFill="1" applyBorder="1" applyAlignment="1">
      <alignment horizontal="center" vertical="center"/>
    </xf>
    <xf numFmtId="0" fontId="28" fillId="2" borderId="90" xfId="0" applyFont="1" applyFill="1" applyBorder="1" applyAlignment="1">
      <alignment horizontal="center" vertical="center"/>
    </xf>
    <xf numFmtId="0" fontId="28" fillId="0" borderId="14" xfId="0" applyFont="1" applyBorder="1" applyProtection="1">
      <protection locked="0"/>
    </xf>
    <xf numFmtId="0" fontId="28" fillId="3" borderId="7" xfId="0" applyFont="1" applyFill="1" applyBorder="1" applyAlignment="1">
      <alignment horizontal="left" vertical="top" wrapText="1"/>
    </xf>
    <xf numFmtId="0" fontId="28" fillId="3" borderId="45" xfId="0" applyFont="1" applyFill="1" applyBorder="1" applyAlignment="1">
      <alignment horizontal="left" vertical="top" wrapText="1"/>
    </xf>
    <xf numFmtId="0" fontId="28" fillId="0" borderId="11" xfId="0" applyFont="1" applyBorder="1" applyProtection="1">
      <protection locked="0"/>
    </xf>
    <xf numFmtId="0" fontId="28" fillId="2" borderId="65" xfId="0" applyFont="1" applyFill="1" applyBorder="1" applyAlignment="1">
      <alignment horizontal="center" vertical="center"/>
    </xf>
    <xf numFmtId="0" fontId="28" fillId="8" borderId="11" xfId="0" applyFont="1" applyFill="1" applyBorder="1"/>
    <xf numFmtId="0" fontId="28" fillId="8" borderId="38" xfId="0" applyFont="1" applyFill="1" applyBorder="1" applyAlignment="1">
      <alignment horizontal="center" vertical="center"/>
    </xf>
    <xf numFmtId="0" fontId="28" fillId="0" borderId="0" xfId="0" applyFont="1" applyAlignment="1">
      <alignment horizontal="center"/>
    </xf>
    <xf numFmtId="0" fontId="33" fillId="8" borderId="0" xfId="0" applyFont="1" applyFill="1" applyAlignment="1">
      <alignment vertical="center" wrapText="1"/>
    </xf>
    <xf numFmtId="0" fontId="28" fillId="8" borderId="0" xfId="0" applyFont="1" applyFill="1" applyAlignment="1">
      <alignment vertical="center" wrapText="1"/>
    </xf>
    <xf numFmtId="0" fontId="28" fillId="0" borderId="97" xfId="0" applyFont="1" applyBorder="1" applyAlignment="1">
      <alignment horizontal="left" vertical="center" wrapText="1"/>
    </xf>
    <xf numFmtId="0" fontId="28" fillId="0" borderId="0" xfId="0" applyFont="1" applyAlignment="1">
      <alignment horizontal="left" vertical="center" wrapText="1"/>
    </xf>
    <xf numFmtId="0" fontId="28" fillId="0" borderId="92" xfId="0" applyFont="1" applyBorder="1" applyAlignment="1">
      <alignment horizontal="left" vertical="center" wrapText="1"/>
    </xf>
    <xf numFmtId="0" fontId="28" fillId="8" borderId="45" xfId="0" applyFont="1" applyFill="1" applyBorder="1"/>
    <xf numFmtId="0" fontId="28" fillId="0" borderId="0" xfId="0" applyFont="1" applyAlignment="1">
      <alignment horizontal="left" vertical="top"/>
    </xf>
    <xf numFmtId="0" fontId="28" fillId="8" borderId="0" xfId="0" applyFont="1" applyFill="1" applyAlignment="1">
      <alignment horizontal="left" vertical="top"/>
    </xf>
    <xf numFmtId="0" fontId="12" fillId="0" borderId="0" xfId="0" applyFont="1"/>
    <xf numFmtId="0" fontId="34" fillId="7" borderId="55" xfId="0" applyFont="1" applyFill="1" applyBorder="1"/>
    <xf numFmtId="0" fontId="13" fillId="7" borderId="0" xfId="0" applyFont="1" applyFill="1"/>
    <xf numFmtId="0" fontId="35" fillId="7" borderId="0" xfId="0" applyFont="1" applyFill="1"/>
    <xf numFmtId="0" fontId="13" fillId="7" borderId="55" xfId="0" applyFont="1" applyFill="1" applyBorder="1"/>
    <xf numFmtId="0" fontId="13" fillId="7" borderId="57" xfId="0" applyFont="1" applyFill="1" applyBorder="1"/>
    <xf numFmtId="0" fontId="13" fillId="7" borderId="58" xfId="0" applyFont="1" applyFill="1" applyBorder="1"/>
    <xf numFmtId="0" fontId="35" fillId="7" borderId="58" xfId="0" applyFont="1" applyFill="1" applyBorder="1"/>
    <xf numFmtId="0" fontId="12" fillId="7" borderId="52" xfId="0" applyFont="1" applyFill="1" applyBorder="1"/>
    <xf numFmtId="0" fontId="16" fillId="7" borderId="21" xfId="0" applyFont="1" applyFill="1" applyBorder="1"/>
    <xf numFmtId="0" fontId="16" fillId="7" borderId="22" xfId="0" applyFont="1" applyFill="1" applyBorder="1"/>
    <xf numFmtId="0" fontId="16" fillId="7" borderId="23" xfId="0" applyFont="1" applyFill="1" applyBorder="1"/>
    <xf numFmtId="0" fontId="1" fillId="0" borderId="0" xfId="0" applyFont="1" applyAlignment="1">
      <alignment horizontal="center" vertical="center"/>
    </xf>
    <xf numFmtId="0" fontId="0" fillId="0" borderId="0" xfId="0" applyAlignment="1">
      <alignment horizontal="center"/>
    </xf>
    <xf numFmtId="0" fontId="37" fillId="0" borderId="99" xfId="0" applyFont="1" applyBorder="1"/>
    <xf numFmtId="0" fontId="0" fillId="0" borderId="103" xfId="0" applyBorder="1"/>
    <xf numFmtId="0" fontId="0" fillId="0" borderId="104" xfId="0" applyBorder="1"/>
    <xf numFmtId="0" fontId="0" fillId="0" borderId="100" xfId="0" applyBorder="1"/>
    <xf numFmtId="0" fontId="38" fillId="14" borderId="1" xfId="0" applyFont="1" applyFill="1" applyBorder="1" applyAlignment="1">
      <alignment horizontal="center" vertical="center" wrapText="1"/>
    </xf>
    <xf numFmtId="0" fontId="38" fillId="14" borderId="4" xfId="0" applyFont="1" applyFill="1" applyBorder="1" applyAlignment="1">
      <alignment horizontal="center" vertical="center" wrapText="1"/>
    </xf>
    <xf numFmtId="0" fontId="39" fillId="15" borderId="40"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36" fillId="0" borderId="37" xfId="0" applyFont="1" applyBorder="1" applyAlignment="1">
      <alignment horizontal="left" vertical="center" wrapText="1"/>
    </xf>
    <xf numFmtId="0" fontId="38" fillId="16" borderId="1" xfId="0" applyFont="1" applyFill="1" applyBorder="1" applyAlignment="1">
      <alignment horizontal="center" vertical="center" wrapText="1"/>
    </xf>
    <xf numFmtId="0" fontId="38" fillId="16" borderId="4" xfId="0" applyFont="1" applyFill="1" applyBorder="1" applyAlignment="1">
      <alignment horizontal="center" vertical="center" wrapText="1"/>
    </xf>
    <xf numFmtId="0" fontId="39" fillId="15" borderId="40"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36" fillId="15" borderId="37" xfId="0" applyFont="1" applyFill="1" applyBorder="1" applyAlignment="1">
      <alignment horizontal="left" vertical="center" wrapText="1"/>
    </xf>
    <xf numFmtId="2" fontId="13" fillId="0" borderId="0" xfId="0" applyNumberFormat="1" applyFont="1" applyAlignment="1" applyProtection="1">
      <alignment horizontal="center" vertical="center" wrapText="1"/>
      <protection locked="0"/>
    </xf>
    <xf numFmtId="0" fontId="0" fillId="0" borderId="45" xfId="0" applyBorder="1"/>
    <xf numFmtId="0" fontId="15" fillId="7" borderId="0" xfId="0" applyFont="1" applyFill="1" applyAlignment="1">
      <alignment vertical="center" wrapText="1"/>
    </xf>
    <xf numFmtId="164" fontId="4" fillId="10" borderId="34" xfId="0" applyNumberFormat="1" applyFont="1" applyFill="1" applyBorder="1" applyAlignment="1">
      <alignment horizontal="center"/>
    </xf>
    <xf numFmtId="164" fontId="4" fillId="10" borderId="39" xfId="0" applyNumberFormat="1" applyFont="1" applyFill="1" applyBorder="1" applyAlignment="1">
      <alignment horizontal="center"/>
    </xf>
    <xf numFmtId="164" fontId="3" fillId="10" borderId="4" xfId="0" applyNumberFormat="1" applyFont="1" applyFill="1" applyBorder="1" applyAlignment="1">
      <alignment horizontal="center" vertical="center"/>
    </xf>
    <xf numFmtId="164" fontId="4" fillId="10" borderId="1" xfId="0" applyNumberFormat="1" applyFont="1" applyFill="1" applyBorder="1" applyAlignment="1">
      <alignment horizontal="center"/>
    </xf>
    <xf numFmtId="164" fontId="4" fillId="0" borderId="21" xfId="0" applyNumberFormat="1" applyFont="1" applyBorder="1" applyAlignment="1" applyProtection="1">
      <alignment horizontal="center" vertical="center"/>
      <protection locked="0"/>
    </xf>
    <xf numFmtId="0" fontId="0" fillId="0" borderId="0" xfId="0" quotePrefix="1"/>
    <xf numFmtId="0" fontId="0" fillId="7" borderId="64" xfId="0" applyFill="1" applyBorder="1" applyAlignment="1">
      <alignment horizontal="center" vertical="center"/>
    </xf>
    <xf numFmtId="0" fontId="27" fillId="3" borderId="0" xfId="0" applyFont="1" applyFill="1" applyAlignment="1">
      <alignment horizontal="left" vertical="center" wrapText="1"/>
    </xf>
    <xf numFmtId="0" fontId="0" fillId="0" borderId="0" xfId="0" applyAlignment="1">
      <alignment horizontal="left" vertical="top" wrapText="1"/>
    </xf>
    <xf numFmtId="0" fontId="3" fillId="3" borderId="9" xfId="0" applyFont="1" applyFill="1" applyBorder="1" applyAlignment="1">
      <alignment vertical="center"/>
    </xf>
    <xf numFmtId="0" fontId="3" fillId="3" borderId="15" xfId="0" applyFont="1" applyFill="1" applyBorder="1" applyAlignment="1">
      <alignment vertical="center"/>
    </xf>
    <xf numFmtId="0" fontId="4" fillId="3" borderId="15" xfId="0" applyFont="1" applyFill="1" applyBorder="1"/>
    <xf numFmtId="0" fontId="4" fillId="3" borderId="62" xfId="0" applyFont="1" applyFill="1" applyBorder="1"/>
    <xf numFmtId="164" fontId="4" fillId="0" borderId="5" xfId="0" applyNumberFormat="1" applyFont="1" applyBorder="1" applyAlignment="1" applyProtection="1">
      <alignment horizontal="center" vertical="center"/>
      <protection locked="0"/>
    </xf>
    <xf numFmtId="164" fontId="4" fillId="0" borderId="11" xfId="0" applyNumberFormat="1" applyFont="1" applyBorder="1" applyAlignment="1" applyProtection="1">
      <alignment horizontal="center" vertical="center"/>
      <protection locked="0"/>
    </xf>
    <xf numFmtId="0" fontId="3" fillId="3" borderId="28" xfId="0" applyFont="1" applyFill="1" applyBorder="1"/>
    <xf numFmtId="0" fontId="0" fillId="0" borderId="5" xfId="0" applyBorder="1"/>
    <xf numFmtId="0" fontId="10" fillId="3" borderId="0" xfId="0" applyFont="1" applyFill="1" applyAlignment="1">
      <alignment horizontal="center" vertical="center"/>
    </xf>
    <xf numFmtId="0" fontId="26" fillId="3" borderId="9" xfId="0" applyFont="1" applyFill="1" applyBorder="1" applyAlignment="1">
      <alignment vertical="center"/>
    </xf>
    <xf numFmtId="0" fontId="26" fillId="3" borderId="15" xfId="0" applyFont="1" applyFill="1" applyBorder="1" applyAlignment="1">
      <alignment vertical="center"/>
    </xf>
    <xf numFmtId="0" fontId="0" fillId="3" borderId="15" xfId="0" applyFill="1" applyBorder="1"/>
    <xf numFmtId="0" fontId="0" fillId="3" borderId="62" xfId="0" applyFill="1" applyBorder="1"/>
    <xf numFmtId="0" fontId="10" fillId="3" borderId="35" xfId="0" applyFont="1" applyFill="1" applyBorder="1" applyAlignment="1">
      <alignment horizontal="center" vertical="center"/>
    </xf>
    <xf numFmtId="0" fontId="7" fillId="3" borderId="14" xfId="0" applyFont="1" applyFill="1" applyBorder="1" applyAlignment="1">
      <alignment horizontal="center" vertical="center"/>
    </xf>
    <xf numFmtId="0" fontId="1" fillId="3" borderId="78" xfId="0" applyFont="1" applyFill="1" applyBorder="1" applyAlignment="1">
      <alignment horizontal="center" vertical="center"/>
    </xf>
    <xf numFmtId="0" fontId="41" fillId="17" borderId="62" xfId="0" applyFont="1" applyFill="1" applyBorder="1" applyAlignment="1">
      <alignment horizontal="center" vertical="center" wrapText="1"/>
    </xf>
    <xf numFmtId="0" fontId="41" fillId="17" borderId="37" xfId="0" applyFont="1" applyFill="1" applyBorder="1" applyAlignment="1">
      <alignment horizontal="center" vertical="center" wrapText="1"/>
    </xf>
    <xf numFmtId="0" fontId="42" fillId="15" borderId="40" xfId="0" applyFont="1" applyFill="1" applyBorder="1" applyAlignment="1">
      <alignment horizontal="center" vertical="center" wrapText="1"/>
    </xf>
    <xf numFmtId="0" fontId="42" fillId="15" borderId="37" xfId="0" applyFont="1" applyFill="1" applyBorder="1" applyAlignment="1">
      <alignment horizontal="center" vertical="center" wrapText="1"/>
    </xf>
    <xf numFmtId="0" fontId="44" fillId="0" borderId="0" xfId="0" applyFont="1" applyAlignment="1">
      <alignment horizontal="justify" vertical="center"/>
    </xf>
    <xf numFmtId="0" fontId="6" fillId="0" borderId="0" xfId="0" applyFont="1" applyAlignment="1">
      <alignment horizontal="left" vertical="center" wrapText="1"/>
    </xf>
    <xf numFmtId="0" fontId="0" fillId="6" borderId="46" xfId="0" applyFill="1" applyBorder="1"/>
    <xf numFmtId="0" fontId="0" fillId="6" borderId="47" xfId="0" applyFill="1" applyBorder="1"/>
    <xf numFmtId="164" fontId="9" fillId="6" borderId="26" xfId="0" applyNumberFormat="1" applyFont="1" applyFill="1" applyBorder="1"/>
    <xf numFmtId="0" fontId="0" fillId="18" borderId="49" xfId="0" applyFill="1" applyBorder="1"/>
    <xf numFmtId="164" fontId="9" fillId="6" borderId="44" xfId="0" applyNumberFormat="1" applyFont="1" applyFill="1" applyBorder="1"/>
    <xf numFmtId="0" fontId="42" fillId="0" borderId="0" xfId="0" applyFont="1" applyAlignment="1">
      <alignment horizontal="center" vertical="center" wrapText="1"/>
    </xf>
    <xf numFmtId="0" fontId="3" fillId="0" borderId="108" xfId="0" applyFont="1" applyBorder="1" applyAlignment="1" applyProtection="1">
      <alignment vertical="center"/>
      <protection locked="0"/>
    </xf>
    <xf numFmtId="0" fontId="3" fillId="3" borderId="7" xfId="0" applyFont="1" applyFill="1" applyBorder="1" applyAlignment="1">
      <alignment vertical="center"/>
    </xf>
    <xf numFmtId="0" fontId="4" fillId="0" borderId="50" xfId="0" applyFont="1" applyBorder="1" applyProtection="1">
      <protection locked="0"/>
    </xf>
    <xf numFmtId="0" fontId="3" fillId="3" borderId="46" xfId="0" applyFont="1" applyFill="1" applyBorder="1" applyAlignment="1">
      <alignment vertical="center"/>
    </xf>
    <xf numFmtId="0" fontId="21" fillId="3" borderId="7" xfId="0" applyFont="1" applyFill="1" applyBorder="1" applyAlignment="1">
      <alignment horizontal="left" vertical="top" wrapText="1"/>
    </xf>
    <xf numFmtId="0" fontId="3" fillId="3" borderId="35" xfId="0" applyFont="1" applyFill="1" applyBorder="1" applyAlignment="1">
      <alignment horizontal="center" vertical="center"/>
    </xf>
    <xf numFmtId="0" fontId="3" fillId="3" borderId="13" xfId="0" applyFont="1" applyFill="1" applyBorder="1" applyAlignment="1">
      <alignment horizontal="left" vertical="top" wrapText="1"/>
    </xf>
    <xf numFmtId="0" fontId="28" fillId="0" borderId="37" xfId="0" applyFont="1" applyBorder="1"/>
    <xf numFmtId="0" fontId="28" fillId="0" borderId="108" xfId="0" applyFont="1" applyBorder="1"/>
    <xf numFmtId="0" fontId="28" fillId="2" borderId="12" xfId="0" applyFont="1" applyFill="1" applyBorder="1"/>
    <xf numFmtId="0" fontId="28" fillId="20" borderId="37" xfId="0" applyFont="1" applyFill="1" applyBorder="1"/>
    <xf numFmtId="0" fontId="16" fillId="5" borderId="12" xfId="0" applyFont="1" applyFill="1" applyBorder="1" applyAlignment="1">
      <alignment horizontal="center"/>
    </xf>
    <xf numFmtId="0" fontId="16" fillId="5" borderId="4" xfId="0" applyFont="1" applyFill="1" applyBorder="1" applyAlignment="1">
      <alignment horizontal="center"/>
    </xf>
    <xf numFmtId="0" fontId="28" fillId="21" borderId="0" xfId="0" applyFont="1" applyFill="1"/>
    <xf numFmtId="0" fontId="28" fillId="21" borderId="47" xfId="0" applyFont="1" applyFill="1" applyBorder="1" applyProtection="1">
      <protection locked="0"/>
    </xf>
    <xf numFmtId="0" fontId="28" fillId="21" borderId="108" xfId="0" applyFont="1" applyFill="1" applyBorder="1"/>
    <xf numFmtId="0" fontId="28" fillId="21" borderId="11" xfId="0" applyFont="1" applyFill="1" applyBorder="1" applyProtection="1">
      <protection locked="0"/>
    </xf>
    <xf numFmtId="0" fontId="28" fillId="21" borderId="37" xfId="0" applyFont="1" applyFill="1" applyBorder="1"/>
    <xf numFmtId="164" fontId="28" fillId="2" borderId="12" xfId="0" applyNumberFormat="1" applyFont="1" applyFill="1" applyBorder="1"/>
    <xf numFmtId="164" fontId="28" fillId="20" borderId="37" xfId="0" applyNumberFormat="1" applyFont="1" applyFill="1" applyBorder="1"/>
    <xf numFmtId="0" fontId="0" fillId="0" borderId="35" xfId="0" applyBorder="1" applyAlignment="1">
      <alignment wrapText="1"/>
    </xf>
    <xf numFmtId="0" fontId="7" fillId="0" borderId="35" xfId="0" applyFont="1" applyBorder="1" applyAlignment="1">
      <alignment wrapText="1"/>
    </xf>
    <xf numFmtId="0" fontId="4" fillId="3" borderId="30" xfId="0" applyFont="1" applyFill="1" applyBorder="1" applyAlignment="1" applyProtection="1">
      <alignment vertical="center" wrapText="1"/>
      <protection locked="0"/>
    </xf>
    <xf numFmtId="0" fontId="4" fillId="3" borderId="29" xfId="0" applyFont="1" applyFill="1" applyBorder="1" applyAlignment="1" applyProtection="1">
      <alignment vertical="center" wrapText="1"/>
      <protection locked="0"/>
    </xf>
    <xf numFmtId="0" fontId="0" fillId="0" borderId="29" xfId="0" applyBorder="1" applyAlignment="1" applyProtection="1">
      <alignment wrapText="1"/>
      <protection locked="0"/>
    </xf>
    <xf numFmtId="0" fontId="3" fillId="2" borderId="1" xfId="0" applyFont="1" applyFill="1" applyBorder="1" applyAlignment="1">
      <alignment horizontal="center" vertical="center" wrapText="1"/>
    </xf>
    <xf numFmtId="2" fontId="13" fillId="0" borderId="114" xfId="0" applyNumberFormat="1" applyFont="1" applyBorder="1" applyAlignment="1" applyProtection="1">
      <alignment horizontal="center" vertical="center" wrapText="1"/>
      <protection locked="0"/>
    </xf>
    <xf numFmtId="0" fontId="3" fillId="22" borderId="69" xfId="0" applyFont="1" applyFill="1" applyBorder="1" applyAlignment="1">
      <alignment horizontal="center" vertical="center" wrapText="1"/>
    </xf>
    <xf numFmtId="0" fontId="0" fillId="0" borderId="112" xfId="0" applyBorder="1" applyAlignment="1" applyProtection="1">
      <alignment wrapText="1"/>
      <protection locked="0"/>
    </xf>
    <xf numFmtId="2" fontId="13" fillId="0" borderId="115" xfId="0" applyNumberFormat="1" applyFont="1" applyBorder="1" applyAlignment="1" applyProtection="1">
      <alignment horizontal="center" vertical="center" wrapText="1"/>
      <protection locked="0"/>
    </xf>
    <xf numFmtId="2" fontId="13" fillId="0" borderId="116" xfId="0" applyNumberFormat="1" applyFont="1" applyBorder="1" applyAlignment="1" applyProtection="1">
      <alignment horizontal="center"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2" fontId="0" fillId="0" borderId="112" xfId="0" applyNumberFormat="1" applyBorder="1" applyAlignment="1" applyProtection="1">
      <alignment wrapText="1"/>
      <protection locked="0"/>
    </xf>
    <xf numFmtId="2" fontId="0" fillId="0" borderId="29" xfId="0" applyNumberFormat="1" applyBorder="1" applyAlignment="1" applyProtection="1">
      <alignment wrapText="1"/>
      <protection locked="0"/>
    </xf>
    <xf numFmtId="2" fontId="13" fillId="0" borderId="119" xfId="0" applyNumberFormat="1" applyFont="1" applyBorder="1" applyAlignment="1" applyProtection="1">
      <alignment horizontal="center" vertical="center" wrapText="1"/>
      <protection locked="0"/>
    </xf>
    <xf numFmtId="2" fontId="0" fillId="0" borderId="122" xfId="0" applyNumberFormat="1" applyBorder="1" applyAlignment="1" applyProtection="1">
      <alignment wrapText="1"/>
      <protection locked="0"/>
    </xf>
    <xf numFmtId="2" fontId="0" fillId="0" borderId="118" xfId="0" applyNumberFormat="1" applyBorder="1" applyAlignment="1" applyProtection="1">
      <alignment wrapText="1"/>
      <protection locked="0"/>
    </xf>
    <xf numFmtId="2" fontId="0" fillId="0" borderId="78" xfId="0" applyNumberFormat="1" applyBorder="1" applyAlignment="1" applyProtection="1">
      <alignment wrapText="1"/>
      <protection locked="0"/>
    </xf>
    <xf numFmtId="0" fontId="0" fillId="0" borderId="78" xfId="0" applyBorder="1" applyAlignment="1" applyProtection="1">
      <alignment wrapText="1"/>
      <protection locked="0"/>
    </xf>
    <xf numFmtId="0" fontId="0" fillId="0" borderId="76" xfId="0" applyBorder="1" applyAlignment="1" applyProtection="1">
      <alignment wrapText="1"/>
      <protection locked="0"/>
    </xf>
    <xf numFmtId="2" fontId="13" fillId="0" borderId="123" xfId="0" applyNumberFormat="1" applyFont="1" applyBorder="1" applyAlignment="1" applyProtection="1">
      <alignment horizontal="center" vertical="center" wrapText="1"/>
      <protection locked="0"/>
    </xf>
    <xf numFmtId="2" fontId="13" fillId="0" borderId="124" xfId="0" applyNumberFormat="1" applyFont="1" applyBorder="1" applyAlignment="1" applyProtection="1">
      <alignment horizontal="center" vertical="center" wrapText="1"/>
      <protection locked="0"/>
    </xf>
    <xf numFmtId="2" fontId="0" fillId="0" borderId="125" xfId="0" applyNumberFormat="1" applyBorder="1" applyAlignment="1" applyProtection="1">
      <alignment wrapText="1"/>
      <protection locked="0"/>
    </xf>
    <xf numFmtId="2" fontId="0" fillId="0" borderId="35" xfId="0" applyNumberFormat="1" applyBorder="1" applyAlignment="1" applyProtection="1">
      <alignment wrapText="1"/>
      <protection locked="0"/>
    </xf>
    <xf numFmtId="0" fontId="16" fillId="0" borderId="7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2" xfId="0" applyFont="1" applyBorder="1" applyAlignment="1">
      <alignment horizontal="center" vertical="center" wrapText="1"/>
    </xf>
    <xf numFmtId="2" fontId="13" fillId="0" borderId="127" xfId="0" applyNumberFormat="1" applyFont="1" applyBorder="1" applyAlignment="1" applyProtection="1">
      <alignment horizontal="center" vertical="center" wrapText="1"/>
      <protection locked="0"/>
    </xf>
    <xf numFmtId="0" fontId="18" fillId="12" borderId="100" xfId="0" applyFont="1" applyFill="1" applyBorder="1" applyAlignment="1">
      <alignment horizontal="center" vertical="top" wrapText="1"/>
    </xf>
    <xf numFmtId="0" fontId="7" fillId="0" borderId="15" xfId="0" applyFont="1" applyBorder="1" applyAlignment="1">
      <alignment wrapText="1"/>
    </xf>
    <xf numFmtId="0" fontId="0" fillId="0" borderId="16" xfId="0" applyBorder="1" applyAlignment="1">
      <alignment wrapText="1"/>
    </xf>
    <xf numFmtId="0" fontId="0" fillId="0" borderId="129" xfId="0" applyBorder="1" applyAlignment="1">
      <alignment wrapText="1"/>
    </xf>
    <xf numFmtId="0" fontId="0" fillId="0" borderId="76" xfId="0" applyBorder="1" applyAlignment="1">
      <alignment wrapText="1"/>
    </xf>
    <xf numFmtId="0" fontId="3" fillId="11" borderId="35" xfId="0" applyFont="1" applyFill="1" applyBorder="1" applyAlignment="1">
      <alignment horizontal="center" vertical="center"/>
    </xf>
    <xf numFmtId="0" fontId="12" fillId="0" borderId="0" xfId="0" applyFont="1" applyAlignment="1">
      <alignment vertical="center" wrapText="1"/>
    </xf>
    <xf numFmtId="0" fontId="1" fillId="7" borderId="60" xfId="0" applyFont="1" applyFill="1" applyBorder="1" applyAlignment="1">
      <alignment horizontal="left" wrapText="1"/>
    </xf>
    <xf numFmtId="164" fontId="3" fillId="10" borderId="32" xfId="0" applyNumberFormat="1" applyFont="1" applyFill="1" applyBorder="1" applyAlignment="1">
      <alignment horizontal="center"/>
    </xf>
    <xf numFmtId="164" fontId="3" fillId="10" borderId="1" xfId="0" applyNumberFormat="1" applyFont="1" applyFill="1" applyBorder="1" applyAlignment="1">
      <alignment horizontal="center"/>
    </xf>
    <xf numFmtId="164" fontId="4" fillId="0" borderId="23" xfId="0" applyNumberFormat="1" applyFont="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164" fontId="4" fillId="0" borderId="21" xfId="0" applyNumberFormat="1" applyFont="1" applyBorder="1" applyAlignment="1" applyProtection="1">
      <alignment horizontal="center"/>
      <protection locked="0"/>
    </xf>
    <xf numFmtId="164" fontId="4" fillId="0" borderId="106" xfId="0" applyNumberFormat="1" applyFont="1" applyBorder="1" applyAlignment="1" applyProtection="1">
      <alignment horizontal="center"/>
      <protection locked="0"/>
    </xf>
    <xf numFmtId="0" fontId="39" fillId="7" borderId="60" xfId="0" applyFont="1" applyFill="1" applyBorder="1" applyAlignment="1">
      <alignment horizontal="left"/>
    </xf>
    <xf numFmtId="0" fontId="6" fillId="0" borderId="0" xfId="0" applyFont="1"/>
    <xf numFmtId="0" fontId="24" fillId="3" borderId="7" xfId="0" applyFont="1" applyFill="1" applyBorder="1" applyAlignment="1">
      <alignment vertical="center"/>
    </xf>
    <xf numFmtId="0" fontId="24" fillId="3" borderId="0" xfId="0" applyFont="1" applyFill="1" applyAlignment="1">
      <alignment horizontal="right" vertical="center"/>
    </xf>
    <xf numFmtId="0" fontId="24" fillId="3" borderId="45" xfId="0" applyFont="1" applyFill="1" applyBorder="1" applyAlignment="1">
      <alignment horizontal="right" vertical="center"/>
    </xf>
    <xf numFmtId="0" fontId="7" fillId="3" borderId="133" xfId="0" applyFont="1" applyFill="1" applyBorder="1" applyAlignment="1">
      <alignment horizontal="center" vertical="center"/>
    </xf>
    <xf numFmtId="0" fontId="0" fillId="6" borderId="5" xfId="0" applyFill="1" applyBorder="1"/>
    <xf numFmtId="164" fontId="9" fillId="6" borderId="5" xfId="0" applyNumberFormat="1" applyFont="1" applyFill="1" applyBorder="1"/>
    <xf numFmtId="0" fontId="0" fillId="6" borderId="108" xfId="0" applyFill="1" applyBorder="1"/>
    <xf numFmtId="0" fontId="0" fillId="6" borderId="44" xfId="0" applyFill="1" applyBorder="1"/>
    <xf numFmtId="0" fontId="0" fillId="6" borderId="106" xfId="0" applyFill="1" applyBorder="1"/>
    <xf numFmtId="164" fontId="9" fillId="6" borderId="106" xfId="0" applyNumberFormat="1" applyFont="1" applyFill="1" applyBorder="1"/>
    <xf numFmtId="0" fontId="0" fillId="18" borderId="30" xfId="0" applyFill="1" applyBorder="1" applyAlignment="1">
      <alignment horizontal="center"/>
    </xf>
    <xf numFmtId="164" fontId="9" fillId="6" borderId="30" xfId="0" applyNumberFormat="1" applyFont="1" applyFill="1" applyBorder="1"/>
    <xf numFmtId="164" fontId="9" fillId="6" borderId="31" xfId="0" applyNumberFormat="1" applyFont="1" applyFill="1" applyBorder="1"/>
    <xf numFmtId="164" fontId="9" fillId="6" borderId="46" xfId="0" applyNumberFormat="1" applyFont="1" applyFill="1" applyBorder="1"/>
    <xf numFmtId="0" fontId="4" fillId="0" borderId="0" xfId="0" applyFont="1" applyAlignment="1">
      <alignment vertical="center"/>
    </xf>
    <xf numFmtId="164" fontId="4" fillId="0" borderId="14" xfId="0" applyNumberFormat="1" applyFont="1" applyBorder="1" applyAlignment="1" applyProtection="1">
      <alignment horizontal="center" vertical="center"/>
      <protection locked="0"/>
    </xf>
    <xf numFmtId="164" fontId="9" fillId="6" borderId="33" xfId="0" applyNumberFormat="1" applyFont="1" applyFill="1" applyBorder="1"/>
    <xf numFmtId="164" fontId="9" fillId="6" borderId="23" xfId="0" applyNumberFormat="1" applyFont="1" applyFill="1" applyBorder="1"/>
    <xf numFmtId="164" fontId="9" fillId="6" borderId="130" xfId="0" applyNumberFormat="1" applyFont="1" applyFill="1" applyBorder="1"/>
    <xf numFmtId="2" fontId="4" fillId="5" borderId="13" xfId="0" applyNumberFormat="1" applyFont="1" applyFill="1" applyBorder="1" applyAlignment="1">
      <alignment vertical="center"/>
    </xf>
    <xf numFmtId="164" fontId="9" fillId="6" borderId="47" xfId="0" applyNumberFormat="1" applyFont="1" applyFill="1" applyBorder="1"/>
    <xf numFmtId="164" fontId="9" fillId="6" borderId="108" xfId="0" applyNumberFormat="1" applyFont="1" applyFill="1" applyBorder="1"/>
    <xf numFmtId="2" fontId="4" fillId="5" borderId="51" xfId="0" applyNumberFormat="1" applyFont="1" applyFill="1" applyBorder="1" applyAlignment="1">
      <alignment vertical="center"/>
    </xf>
    <xf numFmtId="2" fontId="4" fillId="5" borderId="11" xfId="0" applyNumberFormat="1" applyFont="1" applyFill="1" applyBorder="1" applyAlignment="1">
      <alignment vertical="center"/>
    </xf>
    <xf numFmtId="2" fontId="4" fillId="5" borderId="50" xfId="0" applyNumberFormat="1" applyFont="1" applyFill="1" applyBorder="1" applyAlignment="1">
      <alignment vertical="center"/>
    </xf>
    <xf numFmtId="2" fontId="4" fillId="5" borderId="13" xfId="0" applyNumberFormat="1" applyFont="1" applyFill="1" applyBorder="1"/>
    <xf numFmtId="164" fontId="9" fillId="6" borderId="14" xfId="0" applyNumberFormat="1" applyFont="1" applyFill="1" applyBorder="1"/>
    <xf numFmtId="164" fontId="9" fillId="6" borderId="133" xfId="0" applyNumberFormat="1" applyFont="1" applyFill="1" applyBorder="1"/>
    <xf numFmtId="2" fontId="4" fillId="5" borderId="32" xfId="0" applyNumberFormat="1" applyFont="1" applyFill="1" applyBorder="1"/>
    <xf numFmtId="2" fontId="4" fillId="5" borderId="12" xfId="0" applyNumberFormat="1" applyFont="1" applyFill="1" applyBorder="1"/>
    <xf numFmtId="2" fontId="4" fillId="5" borderId="39" xfId="0" applyNumberFormat="1" applyFont="1" applyFill="1" applyBorder="1"/>
    <xf numFmtId="2" fontId="13" fillId="0" borderId="131" xfId="0" applyNumberFormat="1" applyFont="1" applyBorder="1" applyAlignment="1" applyProtection="1">
      <alignment horizontal="center" vertical="center" wrapText="1"/>
      <protection locked="0"/>
    </xf>
    <xf numFmtId="14" fontId="4" fillId="0" borderId="21" xfId="0" applyNumberFormat="1" applyFont="1" applyBorder="1" applyAlignment="1" applyProtection="1">
      <alignment horizontal="center" vertical="center"/>
      <protection locked="0"/>
    </xf>
    <xf numFmtId="14"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horizontal="left"/>
      <protection locked="0"/>
    </xf>
    <xf numFmtId="0" fontId="13" fillId="0" borderId="16" xfId="0" applyFont="1" applyBorder="1" applyAlignment="1">
      <alignment horizontal="center" vertical="center" wrapText="1"/>
    </xf>
    <xf numFmtId="0" fontId="13" fillId="0" borderId="16" xfId="0" applyFont="1" applyBorder="1" applyAlignment="1">
      <alignment horizontal="center" wrapText="1"/>
    </xf>
    <xf numFmtId="0" fontId="11" fillId="0" borderId="15" xfId="0" applyFont="1" applyBorder="1" applyAlignment="1">
      <alignment wrapText="1"/>
    </xf>
    <xf numFmtId="0" fontId="11" fillId="0" borderId="0" xfId="0" applyFont="1" applyAlignment="1">
      <alignment wrapText="1"/>
    </xf>
    <xf numFmtId="0" fontId="33" fillId="0" borderId="14" xfId="0" applyFont="1" applyBorder="1" applyAlignment="1">
      <alignment wrapText="1"/>
    </xf>
    <xf numFmtId="0" fontId="33" fillId="0" borderId="66" xfId="0" applyFont="1" applyBorder="1" applyAlignment="1">
      <alignment wrapText="1"/>
    </xf>
    <xf numFmtId="0" fontId="33" fillId="0" borderId="0" xfId="0" applyFont="1" applyAlignment="1">
      <alignment wrapText="1"/>
    </xf>
    <xf numFmtId="0" fontId="21" fillId="7" borderId="81" xfId="0" applyFont="1" applyFill="1" applyBorder="1" applyAlignment="1">
      <alignment horizontal="left" vertical="top" wrapText="1"/>
    </xf>
    <xf numFmtId="0" fontId="4" fillId="7" borderId="0" xfId="0" applyFont="1" applyFill="1" applyAlignment="1">
      <alignment horizontal="left" vertical="top" wrapText="1"/>
    </xf>
    <xf numFmtId="0" fontId="4" fillId="7" borderId="82" xfId="0" applyFont="1" applyFill="1" applyBorder="1" applyAlignment="1">
      <alignment horizontal="left" vertical="top" wrapText="1"/>
    </xf>
    <xf numFmtId="0" fontId="0" fillId="7" borderId="0" xfId="0" applyFill="1" applyAlignment="1">
      <alignment horizontal="left" vertical="top" wrapText="1"/>
    </xf>
    <xf numFmtId="0" fontId="0" fillId="7" borderId="82" xfId="0" applyFill="1" applyBorder="1" applyAlignment="1">
      <alignment horizontal="left" vertical="top" wrapText="1"/>
    </xf>
    <xf numFmtId="0" fontId="0" fillId="7" borderId="61" xfId="0" applyFill="1" applyBorder="1" applyAlignment="1">
      <alignment horizontal="left" vertical="top" wrapText="1"/>
    </xf>
    <xf numFmtId="0" fontId="0" fillId="7" borderId="88" xfId="0" applyFill="1" applyBorder="1" applyAlignment="1">
      <alignment horizontal="left" vertical="top" wrapText="1"/>
    </xf>
    <xf numFmtId="0" fontId="12" fillId="7" borderId="79" xfId="0" applyFont="1" applyFill="1" applyBorder="1" applyAlignment="1">
      <alignment horizontal="left" vertical="center"/>
    </xf>
    <xf numFmtId="0" fontId="12" fillId="7" borderId="64" xfId="0" applyFont="1" applyFill="1" applyBorder="1" applyAlignment="1">
      <alignment horizontal="left" vertical="center"/>
    </xf>
    <xf numFmtId="0" fontId="12" fillId="7" borderId="80" xfId="0" applyFont="1" applyFill="1" applyBorder="1" applyAlignment="1">
      <alignment horizontal="left" vertical="center"/>
    </xf>
    <xf numFmtId="0" fontId="12" fillId="7" borderId="81" xfId="0" applyFont="1" applyFill="1" applyBorder="1" applyAlignment="1">
      <alignment horizontal="left" vertical="center"/>
    </xf>
    <xf numFmtId="0" fontId="12" fillId="7" borderId="0" xfId="0" applyFont="1" applyFill="1" applyAlignment="1">
      <alignment horizontal="left" vertical="center"/>
    </xf>
    <xf numFmtId="0" fontId="12" fillId="7" borderId="82" xfId="0" applyFont="1" applyFill="1" applyBorder="1" applyAlignment="1">
      <alignment horizontal="left" vertical="center"/>
    </xf>
    <xf numFmtId="0" fontId="4" fillId="7" borderId="85" xfId="0" applyFont="1" applyFill="1" applyBorder="1" applyAlignment="1">
      <alignment horizontal="left" vertical="top" wrapText="1"/>
    </xf>
    <xf numFmtId="0" fontId="4" fillId="7" borderId="68" xfId="0" applyFont="1" applyFill="1" applyBorder="1" applyAlignment="1">
      <alignment horizontal="left" vertical="top" wrapText="1"/>
    </xf>
    <xf numFmtId="0" fontId="4" fillId="7" borderId="86" xfId="0" applyFont="1" applyFill="1" applyBorder="1" applyAlignment="1">
      <alignment horizontal="left" vertical="top" wrapText="1"/>
    </xf>
    <xf numFmtId="0" fontId="1" fillId="7" borderId="83" xfId="0" applyFont="1" applyFill="1" applyBorder="1" applyAlignment="1">
      <alignment horizontal="left" vertical="center" wrapText="1"/>
    </xf>
    <xf numFmtId="0" fontId="1" fillId="7" borderId="63" xfId="0" applyFont="1" applyFill="1" applyBorder="1" applyAlignment="1">
      <alignment horizontal="left" vertical="center" wrapText="1"/>
    </xf>
    <xf numFmtId="0" fontId="0" fillId="7" borderId="64" xfId="0" applyFill="1" applyBorder="1" applyAlignment="1">
      <alignment horizontal="center" vertical="center"/>
    </xf>
    <xf numFmtId="0" fontId="0" fillId="7" borderId="0" xfId="0" applyFill="1" applyAlignment="1">
      <alignment horizontal="center" vertical="center"/>
    </xf>
    <xf numFmtId="0" fontId="0" fillId="7" borderId="61" xfId="0" applyFill="1" applyBorder="1" applyAlignment="1">
      <alignment horizontal="center" vertical="center"/>
    </xf>
    <xf numFmtId="0" fontId="3" fillId="7" borderId="81"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82" xfId="0" applyFont="1" applyFill="1" applyBorder="1" applyAlignment="1">
      <alignment horizontal="left" vertical="center" wrapText="1"/>
    </xf>
    <xf numFmtId="0" fontId="3" fillId="7" borderId="81" xfId="0" applyFont="1" applyFill="1" applyBorder="1" applyAlignment="1">
      <alignment horizontal="left" vertical="top" wrapText="1"/>
    </xf>
    <xf numFmtId="0" fontId="3" fillId="7" borderId="0" xfId="0" applyFont="1" applyFill="1" applyAlignment="1">
      <alignment horizontal="left" vertical="top" wrapText="1"/>
    </xf>
    <xf numFmtId="0" fontId="3" fillId="7" borderId="82" xfId="0" applyFont="1" applyFill="1" applyBorder="1" applyAlignment="1">
      <alignment horizontal="left" vertical="top" wrapText="1"/>
    </xf>
    <xf numFmtId="0" fontId="40" fillId="7" borderId="81" xfId="0"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0" fillId="3" borderId="0" xfId="0" applyFont="1" applyFill="1" applyAlignment="1">
      <alignment horizontal="center" vertical="center"/>
    </xf>
    <xf numFmtId="0" fontId="10" fillId="3" borderId="35"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4" fillId="19" borderId="2"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4" fillId="19" borderId="4" xfId="0" applyFont="1" applyFill="1" applyBorder="1" applyAlignment="1">
      <alignment horizontal="center" vertical="center" wrapText="1"/>
    </xf>
    <xf numFmtId="0" fontId="6" fillId="13" borderId="0" xfId="0" applyFont="1" applyFill="1" applyAlignment="1">
      <alignment horizontal="left" vertical="center" wrapText="1"/>
    </xf>
    <xf numFmtId="0" fontId="27" fillId="3" borderId="28" xfId="0" applyFont="1" applyFill="1" applyBorder="1" applyAlignment="1">
      <alignment horizontal="left" vertical="center" wrapText="1"/>
    </xf>
    <xf numFmtId="0" fontId="27" fillId="3" borderId="0" xfId="0" applyFont="1" applyFill="1" applyAlignment="1">
      <alignment horizontal="left"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3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5" xfId="0" applyFont="1" applyFill="1" applyBorder="1" applyAlignment="1">
      <alignment horizontal="center" vertical="center"/>
    </xf>
    <xf numFmtId="0" fontId="12" fillId="0" borderId="0" xfId="0" applyFont="1" applyAlignment="1">
      <alignment horizontal="left" vertical="center"/>
    </xf>
    <xf numFmtId="0" fontId="3" fillId="11" borderId="89"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21" fillId="3" borderId="28" xfId="0" applyFont="1" applyFill="1" applyBorder="1" applyAlignment="1">
      <alignment horizontal="left" vertical="top" wrapText="1"/>
    </xf>
    <xf numFmtId="0" fontId="21" fillId="3" borderId="17"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13" xfId="0" applyFont="1" applyFill="1" applyBorder="1" applyAlignment="1">
      <alignment horizontal="left" vertical="top" wrapText="1"/>
    </xf>
    <xf numFmtId="0" fontId="21" fillId="13" borderId="0" xfId="0" applyFont="1" applyFill="1" applyAlignment="1">
      <alignment horizontal="left" vertical="top" wrapText="1"/>
    </xf>
    <xf numFmtId="0" fontId="3" fillId="5" borderId="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11" borderId="62"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37"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11" borderId="71" xfId="0" applyFont="1" applyFill="1" applyBorder="1" applyAlignment="1">
      <alignment horizontal="center" vertical="center"/>
    </xf>
    <xf numFmtId="0" fontId="3" fillId="11" borderId="75"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10" xfId="0" applyFont="1" applyFill="1" applyBorder="1" applyAlignment="1">
      <alignment horizontal="left" vertical="center" wrapText="1"/>
    </xf>
    <xf numFmtId="0" fontId="22" fillId="22" borderId="102" xfId="0" applyFont="1" applyFill="1" applyBorder="1" applyAlignment="1">
      <alignment horizontal="center" vertical="center" wrapText="1"/>
    </xf>
    <xf numFmtId="0" fontId="22" fillId="22" borderId="67" xfId="0" applyFont="1" applyFill="1" applyBorder="1" applyAlignment="1">
      <alignment horizontal="center" vertical="center" wrapText="1"/>
    </xf>
    <xf numFmtId="0" fontId="4" fillId="0" borderId="0" xfId="0" applyFont="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115" xfId="0" applyFont="1" applyFill="1" applyBorder="1" applyAlignment="1" applyProtection="1">
      <alignment horizontal="left" vertical="top" wrapText="1"/>
      <protection locked="0"/>
    </xf>
    <xf numFmtId="0" fontId="4" fillId="3" borderId="2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7" xfId="0" applyFont="1" applyFill="1" applyBorder="1" applyAlignment="1" applyProtection="1">
      <alignment horizontal="left" vertical="top" wrapText="1"/>
      <protection locked="0"/>
    </xf>
    <xf numFmtId="0" fontId="4" fillId="3" borderId="110" xfId="0" applyFont="1" applyFill="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3" borderId="101" xfId="0" applyFont="1" applyFill="1" applyBorder="1" applyAlignment="1" applyProtection="1">
      <alignment horizontal="left" vertical="center" wrapText="1"/>
      <protection locked="0"/>
    </xf>
    <xf numFmtId="0" fontId="4" fillId="3" borderId="102" xfId="0" applyFont="1" applyFill="1" applyBorder="1" applyAlignment="1" applyProtection="1">
      <alignment horizontal="left" vertical="center" wrapText="1"/>
      <protection locked="0"/>
    </xf>
    <xf numFmtId="0" fontId="4" fillId="3" borderId="107" xfId="0" applyFont="1" applyFill="1" applyBorder="1" applyAlignment="1" applyProtection="1">
      <alignment horizontal="left" vertical="center" wrapText="1"/>
      <protection locked="0"/>
    </xf>
    <xf numFmtId="0" fontId="16" fillId="22" borderId="74" xfId="0" applyFont="1" applyFill="1" applyBorder="1" applyAlignment="1">
      <alignment horizontal="center" vertical="center" wrapText="1"/>
    </xf>
    <xf numFmtId="0" fontId="16" fillId="22" borderId="75" xfId="0" applyFont="1" applyFill="1" applyBorder="1" applyAlignment="1">
      <alignment horizontal="center" vertical="center" wrapText="1"/>
    </xf>
    <xf numFmtId="0" fontId="16" fillId="22" borderId="15"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4" fillId="3" borderId="7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21" fillId="20" borderId="101" xfId="0" applyFont="1" applyFill="1" applyBorder="1" applyAlignment="1">
      <alignment horizontal="left" vertical="center" wrapText="1"/>
    </xf>
    <xf numFmtId="0" fontId="21" fillId="20" borderId="102" xfId="0" applyFont="1" applyFill="1" applyBorder="1" applyAlignment="1">
      <alignment horizontal="left" vertical="center" wrapText="1"/>
    </xf>
    <xf numFmtId="0" fontId="21" fillId="20" borderId="67" xfId="0" applyFont="1" applyFill="1" applyBorder="1" applyAlignment="1">
      <alignment horizontal="left" vertical="center" wrapText="1"/>
    </xf>
    <xf numFmtId="0" fontId="16" fillId="22" borderId="28" xfId="0" applyFont="1" applyFill="1" applyBorder="1" applyAlignment="1">
      <alignment horizontal="center" vertical="center" wrapText="1"/>
    </xf>
    <xf numFmtId="0" fontId="16" fillId="22" borderId="0" xfId="0" applyFont="1" applyFill="1" applyAlignment="1">
      <alignment horizontal="center" vertical="center" wrapText="1"/>
    </xf>
    <xf numFmtId="0" fontId="16" fillId="22" borderId="117"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26"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128" xfId="0" applyFont="1" applyFill="1" applyBorder="1" applyAlignment="1">
      <alignment horizontal="left"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3" borderId="130" xfId="0" applyFont="1" applyFill="1" applyBorder="1" applyAlignment="1">
      <alignment horizontal="left" vertical="center" wrapText="1"/>
    </xf>
    <xf numFmtId="0" fontId="4" fillId="3" borderId="113" xfId="0" applyFont="1" applyFill="1" applyBorder="1" applyAlignment="1">
      <alignment horizontal="left" vertical="center" wrapText="1"/>
    </xf>
    <xf numFmtId="0" fontId="4" fillId="3" borderId="0" xfId="0" applyFont="1" applyFill="1" applyAlignment="1">
      <alignment horizontal="left" vertical="center" wrapText="1"/>
    </xf>
    <xf numFmtId="0" fontId="48" fillId="3" borderId="0" xfId="1" applyFill="1" applyBorder="1" applyAlignment="1">
      <alignment horizontal="left" vertical="center" wrapText="1"/>
    </xf>
    <xf numFmtId="0" fontId="4" fillId="3" borderId="121" xfId="0" applyFont="1" applyFill="1" applyBorder="1" applyAlignment="1">
      <alignment horizontal="left" vertical="center" wrapText="1"/>
    </xf>
    <xf numFmtId="0" fontId="4" fillId="3" borderId="90"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101" xfId="0" applyFont="1" applyFill="1" applyBorder="1" applyAlignment="1">
      <alignment horizontal="left" vertical="center" wrapText="1"/>
    </xf>
    <xf numFmtId="0" fontId="4" fillId="3" borderId="107"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120" xfId="0" applyFont="1" applyFill="1" applyBorder="1" applyAlignment="1">
      <alignment horizontal="left" vertical="center" wrapText="1"/>
    </xf>
    <xf numFmtId="2" fontId="0" fillId="0" borderId="76" xfId="0" applyNumberFormat="1" applyBorder="1" applyAlignment="1" applyProtection="1">
      <alignment horizontal="center" wrapText="1"/>
      <protection locked="0"/>
    </xf>
    <xf numFmtId="2" fontId="0" fillId="0" borderId="29" xfId="0" applyNumberFormat="1" applyBorder="1" applyAlignment="1" applyProtection="1">
      <alignment horizontal="center" wrapText="1"/>
      <protection locked="0"/>
    </xf>
    <xf numFmtId="0" fontId="48" fillId="3" borderId="25" xfId="1" applyFill="1" applyBorder="1" applyAlignment="1">
      <alignment horizontal="left" vertical="center" wrapText="1"/>
    </xf>
    <xf numFmtId="0" fontId="48" fillId="3" borderId="115" xfId="1" applyFill="1" applyBorder="1" applyAlignment="1">
      <alignment horizontal="left" vertical="center" wrapText="1"/>
    </xf>
    <xf numFmtId="0" fontId="0" fillId="0" borderId="129" xfId="0" applyBorder="1" applyAlignment="1" applyProtection="1">
      <alignment horizontal="center" wrapText="1"/>
      <protection locked="0"/>
    </xf>
    <xf numFmtId="0" fontId="0" fillId="0" borderId="132" xfId="0" applyBorder="1" applyAlignment="1" applyProtection="1">
      <alignment horizontal="center" wrapText="1"/>
      <protection locked="0"/>
    </xf>
    <xf numFmtId="0" fontId="0" fillId="0" borderId="76" xfId="0" applyBorder="1" applyAlignment="1" applyProtection="1">
      <alignment horizontal="center" wrapText="1"/>
      <protection locked="0"/>
    </xf>
    <xf numFmtId="0" fontId="0" fillId="0" borderId="29" xfId="0" applyBorder="1" applyAlignment="1" applyProtection="1">
      <alignment horizontal="center" wrapText="1"/>
      <protection locked="0"/>
    </xf>
    <xf numFmtId="2" fontId="0" fillId="0" borderId="129" xfId="0" applyNumberFormat="1" applyBorder="1" applyAlignment="1" applyProtection="1">
      <alignment horizontal="center" wrapText="1"/>
      <protection locked="0"/>
    </xf>
    <xf numFmtId="2" fontId="0" fillId="0" borderId="132" xfId="0" applyNumberFormat="1" applyBorder="1" applyAlignment="1" applyProtection="1">
      <alignment horizontal="center" wrapText="1"/>
      <protection locked="0"/>
    </xf>
    <xf numFmtId="2" fontId="13" fillId="0" borderId="131" xfId="0" applyNumberFormat="1" applyFont="1" applyBorder="1" applyAlignment="1" applyProtection="1">
      <alignment horizontal="center" vertical="center" wrapText="1"/>
      <protection locked="0"/>
    </xf>
    <xf numFmtId="2" fontId="13" fillId="0" borderId="72" xfId="0" applyNumberFormat="1" applyFont="1" applyBorder="1" applyAlignment="1" applyProtection="1">
      <alignment horizontal="center" vertical="center" wrapText="1"/>
      <protection locked="0"/>
    </xf>
    <xf numFmtId="0" fontId="28" fillId="3" borderId="27" xfId="0" applyFont="1" applyFill="1" applyBorder="1" applyAlignment="1">
      <alignment horizontal="left" vertical="top" wrapText="1"/>
    </xf>
    <xf numFmtId="0" fontId="28" fillId="3" borderId="22" xfId="0" applyFont="1" applyFill="1" applyBorder="1" applyAlignment="1">
      <alignment horizontal="left" vertical="top" wrapText="1"/>
    </xf>
    <xf numFmtId="0" fontId="28" fillId="3" borderId="23" xfId="0" applyFont="1" applyFill="1" applyBorder="1" applyAlignment="1">
      <alignment horizontal="left" vertical="top" wrapText="1"/>
    </xf>
    <xf numFmtId="0" fontId="16" fillId="2" borderId="2" xfId="0" applyFont="1" applyFill="1" applyBorder="1" applyAlignment="1">
      <alignment horizontal="left"/>
    </xf>
    <xf numFmtId="0" fontId="16" fillId="2" borderId="3" xfId="0" applyFont="1" applyFill="1" applyBorder="1" applyAlignment="1">
      <alignment horizontal="left"/>
    </xf>
    <xf numFmtId="0" fontId="16" fillId="8" borderId="99" xfId="0" applyFont="1" applyFill="1" applyBorder="1" applyAlignment="1">
      <alignment horizontal="center"/>
    </xf>
    <xf numFmtId="0" fontId="16" fillId="8" borderId="100" xfId="0" applyFont="1" applyFill="1" applyBorder="1" applyAlignment="1">
      <alignment horizontal="center"/>
    </xf>
    <xf numFmtId="1" fontId="28" fillId="0" borderId="0" xfId="0" applyNumberFormat="1" applyFont="1" applyAlignment="1">
      <alignment horizontal="left"/>
    </xf>
    <xf numFmtId="1" fontId="16" fillId="2" borderId="2" xfId="0" applyNumberFormat="1" applyFont="1" applyFill="1" applyBorder="1" applyAlignment="1">
      <alignment horizontal="left"/>
    </xf>
    <xf numFmtId="1" fontId="16" fillId="2" borderId="3" xfId="0" applyNumberFormat="1" applyFont="1" applyFill="1" applyBorder="1" applyAlignment="1">
      <alignment horizontal="left"/>
    </xf>
    <xf numFmtId="1" fontId="16" fillId="2" borderId="4" xfId="0" applyNumberFormat="1" applyFont="1" applyFill="1" applyBorder="1" applyAlignment="1">
      <alignment horizontal="left"/>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8" borderId="0" xfId="0" applyFont="1" applyFill="1" applyAlignment="1">
      <alignment horizontal="center"/>
    </xf>
    <xf numFmtId="1" fontId="28" fillId="3" borderId="44" xfId="0" applyNumberFormat="1" applyFont="1" applyFill="1" applyBorder="1" applyAlignment="1">
      <alignment horizontal="left"/>
    </xf>
    <xf numFmtId="1" fontId="28" fillId="3" borderId="5" xfId="0" applyNumberFormat="1" applyFont="1" applyFill="1" applyBorder="1" applyAlignment="1">
      <alignment horizontal="left"/>
    </xf>
    <xf numFmtId="1" fontId="28" fillId="3" borderId="21" xfId="0" applyNumberFormat="1" applyFont="1" applyFill="1" applyBorder="1" applyAlignment="1">
      <alignment horizontal="left"/>
    </xf>
    <xf numFmtId="1" fontId="28" fillId="8" borderId="0" xfId="0" applyNumberFormat="1" applyFont="1" applyFill="1" applyAlignment="1">
      <alignment horizontal="left"/>
    </xf>
    <xf numFmtId="1" fontId="28" fillId="8" borderId="15" xfId="0" applyNumberFormat="1" applyFont="1" applyFill="1" applyBorder="1" applyAlignment="1">
      <alignment horizontal="left"/>
    </xf>
    <xf numFmtId="0" fontId="13" fillId="7" borderId="55" xfId="0" applyFont="1" applyFill="1" applyBorder="1" applyAlignment="1">
      <alignment horizontal="left" vertical="top" wrapText="1"/>
    </xf>
    <xf numFmtId="0" fontId="28" fillId="7" borderId="0" xfId="0" applyFont="1" applyFill="1" applyAlignment="1">
      <alignment horizontal="left" vertical="top" wrapText="1"/>
    </xf>
    <xf numFmtId="0" fontId="28" fillId="7" borderId="56" xfId="0" applyFont="1" applyFill="1" applyBorder="1" applyAlignment="1">
      <alignment horizontal="left" vertical="top" wrapText="1"/>
    </xf>
    <xf numFmtId="1" fontId="28" fillId="3" borderId="43" xfId="0" applyNumberFormat="1" applyFont="1" applyFill="1" applyBorder="1" applyAlignment="1">
      <alignment horizontal="left"/>
    </xf>
    <xf numFmtId="1" fontId="28" fillId="3" borderId="6" xfId="0" applyNumberFormat="1" applyFont="1" applyFill="1" applyBorder="1" applyAlignment="1">
      <alignment horizontal="left"/>
    </xf>
    <xf numFmtId="1" fontId="28" fillId="3" borderId="18" xfId="0" applyNumberFormat="1" applyFont="1" applyFill="1" applyBorder="1" applyAlignment="1">
      <alignment horizontal="left"/>
    </xf>
    <xf numFmtId="1" fontId="28" fillId="3" borderId="74" xfId="0" applyNumberFormat="1" applyFont="1" applyFill="1" applyBorder="1" applyAlignment="1">
      <alignment horizontal="left"/>
    </xf>
    <xf numFmtId="1" fontId="28" fillId="3" borderId="75" xfId="0" applyNumberFormat="1" applyFont="1" applyFill="1" applyBorder="1" applyAlignment="1">
      <alignment horizontal="left"/>
    </xf>
    <xf numFmtId="1" fontId="28" fillId="3" borderId="10" xfId="0" applyNumberFormat="1" applyFont="1" applyFill="1" applyBorder="1" applyAlignment="1">
      <alignment horizontal="left"/>
    </xf>
    <xf numFmtId="0" fontId="32" fillId="0" borderId="0" xfId="0" applyFont="1" applyAlignment="1">
      <alignment horizontal="left" vertical="center" wrapText="1"/>
    </xf>
    <xf numFmtId="0" fontId="32" fillId="0" borderId="45" xfId="0" applyFont="1" applyBorder="1" applyAlignment="1">
      <alignment horizontal="left" vertical="center" wrapText="1"/>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4" xfId="0" applyFont="1" applyFill="1" applyBorder="1" applyAlignment="1">
      <alignment horizontal="center" vertical="center"/>
    </xf>
    <xf numFmtId="1" fontId="28" fillId="3" borderId="27" xfId="0" applyNumberFormat="1" applyFont="1" applyFill="1" applyBorder="1" applyAlignment="1">
      <alignment horizontal="left"/>
    </xf>
    <xf numFmtId="1" fontId="28" fillId="3" borderId="22" xfId="0" applyNumberFormat="1" applyFont="1" applyFill="1" applyBorder="1" applyAlignment="1">
      <alignment horizontal="left"/>
    </xf>
    <xf numFmtId="1" fontId="28" fillId="3" borderId="36" xfId="0" applyNumberFormat="1" applyFont="1" applyFill="1" applyBorder="1" applyAlignment="1">
      <alignment horizontal="left"/>
    </xf>
    <xf numFmtId="1" fontId="28" fillId="3" borderId="101" xfId="0" applyNumberFormat="1" applyFont="1" applyFill="1" applyBorder="1" applyAlignment="1">
      <alignment horizontal="left"/>
    </xf>
    <xf numFmtId="1" fontId="28" fillId="3" borderId="102" xfId="0" applyNumberFormat="1" applyFont="1" applyFill="1" applyBorder="1" applyAlignment="1">
      <alignment horizontal="left"/>
    </xf>
    <xf numFmtId="1" fontId="28" fillId="3" borderId="67" xfId="0" applyNumberFormat="1" applyFont="1" applyFill="1" applyBorder="1" applyAlignment="1">
      <alignment horizontal="left"/>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8" xfId="0" applyFont="1" applyFill="1" applyBorder="1" applyAlignment="1">
      <alignment horizontal="center"/>
    </xf>
    <xf numFmtId="1" fontId="32" fillId="3" borderId="26" xfId="0" applyNumberFormat="1" applyFont="1" applyFill="1" applyBorder="1" applyAlignment="1">
      <alignment horizontal="left"/>
    </xf>
    <xf numFmtId="1" fontId="32" fillId="3" borderId="14" xfId="0" applyNumberFormat="1" applyFont="1" applyFill="1" applyBorder="1" applyAlignment="1">
      <alignment horizontal="left"/>
    </xf>
    <xf numFmtId="1" fontId="32" fillId="3" borderId="77" xfId="0" applyNumberFormat="1" applyFont="1" applyFill="1" applyBorder="1" applyAlignment="1">
      <alignment horizontal="left"/>
    </xf>
    <xf numFmtId="0" fontId="28" fillId="3" borderId="25" xfId="0" applyFont="1" applyFill="1" applyBorder="1" applyAlignment="1">
      <alignment horizontal="left" vertical="top"/>
    </xf>
    <xf numFmtId="0" fontId="28" fillId="3" borderId="19" xfId="0" applyFont="1" applyFill="1" applyBorder="1" applyAlignment="1">
      <alignment horizontal="left" vertical="top"/>
    </xf>
    <xf numFmtId="0" fontId="28" fillId="3" borderId="20" xfId="0" applyFont="1" applyFill="1" applyBorder="1" applyAlignment="1">
      <alignment horizontal="left" vertical="top"/>
    </xf>
    <xf numFmtId="0" fontId="28" fillId="3" borderId="24" xfId="0" applyFont="1" applyFill="1" applyBorder="1" applyAlignment="1">
      <alignment horizontal="left" vertical="top" wrapText="1"/>
    </xf>
    <xf numFmtId="0" fontId="28" fillId="3" borderId="16" xfId="0" applyFont="1" applyFill="1" applyBorder="1" applyAlignment="1">
      <alignment horizontal="left" vertical="top" wrapText="1"/>
    </xf>
    <xf numFmtId="0" fontId="28" fillId="3" borderId="48" xfId="0" applyFont="1" applyFill="1" applyBorder="1" applyAlignment="1">
      <alignment horizontal="left" vertical="top" wrapText="1"/>
    </xf>
    <xf numFmtId="0" fontId="28" fillId="3" borderId="51" xfId="0" applyFont="1" applyFill="1" applyBorder="1" applyAlignment="1">
      <alignment horizontal="left" vertical="top"/>
    </xf>
    <xf numFmtId="0" fontId="28" fillId="3" borderId="11" xfId="0" applyFont="1" applyFill="1" applyBorder="1" applyAlignment="1">
      <alignment horizontal="left" vertical="top"/>
    </xf>
    <xf numFmtId="0" fontId="16" fillId="20" borderId="105" xfId="0" applyFont="1" applyFill="1" applyBorder="1" applyAlignment="1">
      <alignment horizontal="left" vertical="top"/>
    </xf>
    <xf numFmtId="0" fontId="16" fillId="20" borderId="109" xfId="0" applyFont="1" applyFill="1" applyBorder="1" applyAlignment="1">
      <alignment horizontal="left" vertical="top"/>
    </xf>
    <xf numFmtId="0" fontId="28" fillId="3" borderId="46" xfId="0" applyFont="1" applyFill="1" applyBorder="1" applyAlignment="1">
      <alignment horizontal="left" vertical="top"/>
    </xf>
    <xf numFmtId="0" fontId="28" fillId="3" borderId="47" xfId="0" applyFont="1" applyFill="1" applyBorder="1" applyAlignment="1">
      <alignment horizontal="left" vertical="top"/>
    </xf>
    <xf numFmtId="0" fontId="0" fillId="0" borderId="0" xfId="0" applyAlignment="1">
      <alignment horizontal="left" vertical="center" wrapText="1"/>
    </xf>
    <xf numFmtId="0" fontId="41" fillId="17" borderId="41" xfId="0" applyFont="1" applyFill="1" applyBorder="1" applyAlignment="1">
      <alignment horizontal="center" vertical="center" wrapText="1"/>
    </xf>
    <xf numFmtId="0" fontId="41" fillId="17" borderId="40" xfId="0" applyFont="1" applyFill="1" applyBorder="1" applyAlignment="1">
      <alignment horizontal="center" vertical="center" wrapText="1"/>
    </xf>
    <xf numFmtId="0" fontId="28" fillId="0" borderId="99" xfId="0" applyFont="1" applyBorder="1" applyAlignment="1">
      <alignment horizontal="left" vertical="top" wrapText="1"/>
    </xf>
    <xf numFmtId="0" fontId="28" fillId="0" borderId="103" xfId="0" applyFont="1" applyBorder="1" applyAlignment="1">
      <alignment horizontal="left" vertical="top"/>
    </xf>
    <xf numFmtId="0" fontId="28" fillId="0" borderId="100" xfId="0" applyFont="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A9D08E"/>
      <color rgb="FF70AD47"/>
      <color rgb="FFFCE4D6"/>
      <color rgb="FFF8CBAD"/>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1615</xdr:colOff>
      <xdr:row>15</xdr:row>
      <xdr:rowOff>161195</xdr:rowOff>
    </xdr:from>
    <xdr:to>
      <xdr:col>1</xdr:col>
      <xdr:colOff>1130300</xdr:colOff>
      <xdr:row>22</xdr:row>
      <xdr:rowOff>165100</xdr:rowOff>
    </xdr:to>
    <xdr:sp macro="" textlink="">
      <xdr:nvSpPr>
        <xdr:cNvPr id="2" name="Rechteck 1">
          <a:extLst>
            <a:ext uri="{FF2B5EF4-FFF2-40B4-BE49-F238E27FC236}">
              <a16:creationId xmlns:a16="http://schemas.microsoft.com/office/drawing/2014/main" id="{D8E7E07F-878A-4EA7-9CC4-8B8CA3B1CE09}"/>
            </a:ext>
          </a:extLst>
        </xdr:cNvPr>
        <xdr:cNvSpPr/>
      </xdr:nvSpPr>
      <xdr:spPr>
        <a:xfrm>
          <a:off x="312765" y="4860195"/>
          <a:ext cx="1128685" cy="114055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it-CH" sz="1050" b="0" cap="none">
              <a:latin typeface="Arial"/>
              <a:ea typeface="Arial"/>
              <a:cs typeface="Arial"/>
              <a:sym typeface="Arial"/>
            </a:rPr>
            <a:t>Da compilare a cura di ciascuna impresa / sede</a:t>
          </a:r>
        </a:p>
      </xdr:txBody>
    </xdr:sp>
    <xdr:clientData/>
  </xdr:twoCellAnchor>
  <xdr:twoCellAnchor>
    <xdr:from>
      <xdr:col>1</xdr:col>
      <xdr:colOff>1618</xdr:colOff>
      <xdr:row>11</xdr:row>
      <xdr:rowOff>0</xdr:rowOff>
    </xdr:from>
    <xdr:to>
      <xdr:col>1</xdr:col>
      <xdr:colOff>1123950</xdr:colOff>
      <xdr:row>15</xdr:row>
      <xdr:rowOff>34637</xdr:rowOff>
    </xdr:to>
    <xdr:sp macro="" textlink="">
      <xdr:nvSpPr>
        <xdr:cNvPr id="3" name="Rechteck 3">
          <a:extLst>
            <a:ext uri="{FF2B5EF4-FFF2-40B4-BE49-F238E27FC236}">
              <a16:creationId xmlns:a16="http://schemas.microsoft.com/office/drawing/2014/main" id="{413B66E9-3FBD-4DE2-B588-DB37D52846F0}"/>
            </a:ext>
          </a:extLst>
        </xdr:cNvPr>
        <xdr:cNvSpPr/>
      </xdr:nvSpPr>
      <xdr:spPr>
        <a:xfrm>
          <a:off x="312768" y="4013200"/>
          <a:ext cx="1122332" cy="720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36000" rIns="54000" bIns="36000" rtlCol="0" anchor="ctr" anchorCtr="0"/>
        <a:lstStyle/>
        <a:p>
          <a:pPr algn="l"/>
          <a:r>
            <a:rPr lang="it-CH" sz="1050" b="0" cap="none">
              <a:latin typeface="Arial"/>
              <a:ea typeface="Arial"/>
              <a:cs typeface="Arial"/>
              <a:sym typeface="Arial"/>
            </a:rPr>
            <a:t>Da compilare a cura di ciascuna azienda</a:t>
          </a:r>
          <a:endParaRPr lang="de-CH" sz="1050">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0</xdr:rowOff>
    </xdr:from>
    <xdr:to>
      <xdr:col>1</xdr:col>
      <xdr:colOff>1130300</xdr:colOff>
      <xdr:row>30</xdr:row>
      <xdr:rowOff>368299</xdr:rowOff>
    </xdr:to>
    <xdr:sp macro="" textlink="">
      <xdr:nvSpPr>
        <xdr:cNvPr id="4" name="Rechteck 1">
          <a:extLst>
            <a:ext uri="{FF2B5EF4-FFF2-40B4-BE49-F238E27FC236}">
              <a16:creationId xmlns:a16="http://schemas.microsoft.com/office/drawing/2014/main" id="{4C1E3851-43CD-4F4D-8CB1-E645F3A52EF2}"/>
            </a:ext>
          </a:extLst>
        </xdr:cNvPr>
        <xdr:cNvSpPr/>
      </xdr:nvSpPr>
      <xdr:spPr>
        <a:xfrm>
          <a:off x="311150" y="6489700"/>
          <a:ext cx="1130300" cy="1625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0"/>
        <a:lstStyle/>
        <a:p>
          <a:pPr algn="l"/>
          <a:r>
            <a:rPr lang="it-CH" sz="1050" b="0" cap="none">
              <a:latin typeface="Arial"/>
              <a:ea typeface="Arial"/>
              <a:cs typeface="Arial"/>
              <a:sym typeface="Arial"/>
            </a:rPr>
            <a:t>Fogli di aiuto</a:t>
          </a:r>
        </a:p>
      </xdr:txBody>
    </xdr:sp>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ischlein.ch/ueber-uns/aktuell/datierung-von-lebensmitteln/" TargetMode="External"/><Relationship Id="rId1" Type="http://schemas.openxmlformats.org/officeDocument/2006/relationships/hyperlink" Target="https://www.foodsaveapp.ch/"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F4D1-7F6C-415F-B8A2-CBFCFD5D66F5}">
  <sheetPr>
    <pageSetUpPr autoPageBreaks="0"/>
  </sheetPr>
  <dimension ref="B1:L34"/>
  <sheetViews>
    <sheetView showGridLines="0" zoomScale="90" zoomScaleNormal="90" workbookViewId="0">
      <selection activeCell="D17" sqref="D17:J20"/>
    </sheetView>
  </sheetViews>
  <sheetFormatPr baseColWidth="10" defaultColWidth="11.5703125" defaultRowHeight="12.75" x14ac:dyDescent="0.2"/>
  <cols>
    <col min="1" max="1" width="4.42578125" customWidth="1"/>
    <col min="2" max="2" width="16.42578125" customWidth="1"/>
    <col min="3" max="3" width="62.42578125" customWidth="1"/>
    <col min="9" max="9" width="14.5703125" customWidth="1"/>
    <col min="10" max="10" width="17.85546875" customWidth="1"/>
  </cols>
  <sheetData>
    <row r="1" spans="2:12" ht="13.5" thickBot="1" x14ac:dyDescent="0.25"/>
    <row r="2" spans="2:12" ht="15.75" customHeight="1" x14ac:dyDescent="0.2">
      <c r="B2" s="354" t="s">
        <v>10</v>
      </c>
      <c r="C2" s="355"/>
      <c r="D2" s="355"/>
      <c r="E2" s="355"/>
      <c r="F2" s="355"/>
      <c r="G2" s="355"/>
      <c r="H2" s="355"/>
      <c r="I2" s="355"/>
      <c r="J2" s="356"/>
    </row>
    <row r="3" spans="2:12" ht="17.45" customHeight="1" thickBot="1" x14ac:dyDescent="0.25">
      <c r="B3" s="357"/>
      <c r="C3" s="358"/>
      <c r="D3" s="358"/>
      <c r="E3" s="358"/>
      <c r="F3" s="358"/>
      <c r="G3" s="358"/>
      <c r="H3" s="358"/>
      <c r="I3" s="358"/>
      <c r="J3" s="359"/>
    </row>
    <row r="4" spans="2:12" ht="9.75" customHeight="1" x14ac:dyDescent="0.2">
      <c r="B4" s="36"/>
      <c r="C4" s="14"/>
      <c r="D4" s="14"/>
      <c r="E4" s="14"/>
      <c r="F4" s="14"/>
      <c r="G4" s="14"/>
      <c r="H4" s="14"/>
      <c r="I4" s="14"/>
      <c r="J4" s="37"/>
    </row>
    <row r="5" spans="2:12" ht="31.5" customHeight="1" x14ac:dyDescent="0.2">
      <c r="B5" s="368" t="s">
        <v>11</v>
      </c>
      <c r="C5" s="369"/>
      <c r="D5" s="369"/>
      <c r="E5" s="369"/>
      <c r="F5" s="369"/>
      <c r="G5" s="369"/>
      <c r="H5" s="369"/>
      <c r="I5" s="369"/>
      <c r="J5" s="370"/>
    </row>
    <row r="6" spans="2:12" ht="21.75" customHeight="1" x14ac:dyDescent="0.2">
      <c r="B6" s="371" t="s">
        <v>12</v>
      </c>
      <c r="C6" s="372"/>
      <c r="D6" s="372"/>
      <c r="E6" s="372"/>
      <c r="F6" s="372"/>
      <c r="G6" s="372"/>
      <c r="H6" s="372"/>
      <c r="I6" s="372"/>
      <c r="J6" s="373"/>
    </row>
    <row r="7" spans="2:12" ht="9.75" customHeight="1" x14ac:dyDescent="0.2">
      <c r="B7" s="374"/>
      <c r="C7" s="372"/>
      <c r="D7" s="372"/>
      <c r="E7" s="372"/>
      <c r="F7" s="372"/>
      <c r="G7" s="372"/>
      <c r="H7" s="372"/>
      <c r="I7" s="372"/>
      <c r="J7" s="373"/>
      <c r="L7" s="208"/>
    </row>
    <row r="8" spans="2:12" ht="143.25" customHeight="1" x14ac:dyDescent="0.2">
      <c r="B8" s="347" t="s">
        <v>344</v>
      </c>
      <c r="C8" s="348"/>
      <c r="D8" s="348"/>
      <c r="E8" s="348"/>
      <c r="F8" s="348"/>
      <c r="G8" s="348"/>
      <c r="H8" s="348"/>
      <c r="I8" s="348"/>
      <c r="J8" s="349"/>
    </row>
    <row r="9" spans="2:12" ht="15.75" thickBot="1" x14ac:dyDescent="0.25">
      <c r="B9" s="360"/>
      <c r="C9" s="361"/>
      <c r="D9" s="361"/>
      <c r="E9" s="361"/>
      <c r="F9" s="361"/>
      <c r="G9" s="361"/>
      <c r="H9" s="361"/>
      <c r="I9" s="361"/>
      <c r="J9" s="362"/>
    </row>
    <row r="10" spans="2:12" ht="25.5" customHeight="1" x14ac:dyDescent="0.2">
      <c r="B10" s="363" t="s">
        <v>13</v>
      </c>
      <c r="C10" s="364"/>
      <c r="D10" s="22"/>
      <c r="E10" s="22"/>
      <c r="F10" s="22"/>
      <c r="G10" s="22"/>
      <c r="H10" s="22"/>
      <c r="I10" s="22"/>
      <c r="J10" s="38"/>
    </row>
    <row r="11" spans="2:12" ht="13.5" customHeight="1" thickBot="1" x14ac:dyDescent="0.25">
      <c r="B11" s="39"/>
      <c r="C11" s="11"/>
      <c r="D11" s="22"/>
      <c r="E11" s="22"/>
      <c r="F11" s="22"/>
      <c r="G11" s="22"/>
      <c r="H11" s="22"/>
      <c r="I11" s="22"/>
      <c r="J11" s="38"/>
    </row>
    <row r="12" spans="2:12" ht="13.5" customHeight="1" thickBot="1" x14ac:dyDescent="0.25">
      <c r="B12" s="39"/>
      <c r="C12" s="15" t="s">
        <v>14</v>
      </c>
      <c r="D12" s="350" t="s">
        <v>347</v>
      </c>
      <c r="E12" s="350"/>
      <c r="F12" s="350"/>
      <c r="G12" s="350"/>
      <c r="H12" s="350"/>
      <c r="I12" s="350"/>
      <c r="J12" s="351"/>
    </row>
    <row r="13" spans="2:12" ht="13.5" customHeight="1" x14ac:dyDescent="0.2">
      <c r="B13" s="39"/>
      <c r="C13" s="16"/>
      <c r="D13" s="350"/>
      <c r="E13" s="350"/>
      <c r="F13" s="350"/>
      <c r="G13" s="350"/>
      <c r="H13" s="350"/>
      <c r="I13" s="350"/>
      <c r="J13" s="351"/>
    </row>
    <row r="14" spans="2:12" ht="13.5" customHeight="1" x14ac:dyDescent="0.2">
      <c r="B14" s="39"/>
      <c r="C14" s="17"/>
      <c r="D14" s="350"/>
      <c r="E14" s="350"/>
      <c r="F14" s="350"/>
      <c r="G14" s="350"/>
      <c r="H14" s="350"/>
      <c r="I14" s="350"/>
      <c r="J14" s="351"/>
    </row>
    <row r="15" spans="2:12" ht="13.5" customHeight="1" x14ac:dyDescent="0.2">
      <c r="B15" s="39"/>
      <c r="C15" s="17"/>
      <c r="D15" s="350"/>
      <c r="E15" s="350"/>
      <c r="F15" s="350"/>
      <c r="G15" s="350"/>
      <c r="H15" s="350"/>
      <c r="I15" s="350"/>
      <c r="J15" s="351"/>
    </row>
    <row r="16" spans="2:12" ht="13.5" customHeight="1" thickBot="1" x14ac:dyDescent="0.25">
      <c r="B16" s="39"/>
      <c r="C16" s="17"/>
      <c r="D16" s="22"/>
      <c r="E16" s="22"/>
      <c r="F16" s="22"/>
      <c r="G16" s="22"/>
      <c r="H16" s="22"/>
      <c r="I16" s="22"/>
      <c r="J16" s="38"/>
    </row>
    <row r="17" spans="2:10" ht="12.95" customHeight="1" thickBot="1" x14ac:dyDescent="0.25">
      <c r="B17" s="39"/>
      <c r="C17" s="296" t="s">
        <v>342</v>
      </c>
      <c r="D17" s="350" t="s">
        <v>15</v>
      </c>
      <c r="E17" s="350"/>
      <c r="F17" s="350"/>
      <c r="G17" s="350"/>
      <c r="H17" s="350"/>
      <c r="I17" s="350"/>
      <c r="J17" s="351"/>
    </row>
    <row r="18" spans="2:10" x14ac:dyDescent="0.2">
      <c r="B18" s="39"/>
      <c r="C18" s="365"/>
      <c r="D18" s="350"/>
      <c r="E18" s="350"/>
      <c r="F18" s="350"/>
      <c r="G18" s="350"/>
      <c r="H18" s="350"/>
      <c r="I18" s="350"/>
      <c r="J18" s="351"/>
    </row>
    <row r="19" spans="2:10" x14ac:dyDescent="0.2">
      <c r="B19" s="39"/>
      <c r="C19" s="366"/>
      <c r="D19" s="350"/>
      <c r="E19" s="350"/>
      <c r="F19" s="350"/>
      <c r="G19" s="350"/>
      <c r="H19" s="350"/>
      <c r="I19" s="350"/>
      <c r="J19" s="351"/>
    </row>
    <row r="20" spans="2:10" ht="46.7" customHeight="1" x14ac:dyDescent="0.2">
      <c r="B20" s="39"/>
      <c r="C20" s="366"/>
      <c r="D20" s="350"/>
      <c r="E20" s="350"/>
      <c r="F20" s="350"/>
      <c r="G20" s="350"/>
      <c r="H20" s="350"/>
      <c r="I20" s="350"/>
      <c r="J20" s="351"/>
    </row>
    <row r="21" spans="2:10" x14ac:dyDescent="0.2">
      <c r="B21" s="39"/>
      <c r="C21" s="366"/>
      <c r="D21" s="22"/>
      <c r="E21" s="22"/>
      <c r="F21" s="22"/>
      <c r="G21" s="22"/>
      <c r="H21" s="22"/>
      <c r="I21" s="22"/>
      <c r="J21" s="38"/>
    </row>
    <row r="22" spans="2:10" ht="13.5" thickBot="1" x14ac:dyDescent="0.25">
      <c r="B22" s="39"/>
      <c r="C22" s="367"/>
      <c r="D22" s="12"/>
      <c r="E22" s="12"/>
      <c r="F22" s="12"/>
      <c r="G22" s="12"/>
      <c r="H22" s="12"/>
      <c r="I22" s="12"/>
      <c r="J22" s="40"/>
    </row>
    <row r="23" spans="2:10" ht="13.5" customHeight="1" thickBot="1" x14ac:dyDescent="0.25">
      <c r="B23" s="39"/>
      <c r="C23" s="18" t="s">
        <v>16</v>
      </c>
      <c r="D23" s="350" t="s">
        <v>17</v>
      </c>
      <c r="E23" s="350"/>
      <c r="F23" s="350"/>
      <c r="G23" s="350"/>
      <c r="H23" s="350"/>
      <c r="I23" s="350"/>
      <c r="J23" s="351"/>
    </row>
    <row r="24" spans="2:10" x14ac:dyDescent="0.2">
      <c r="B24" s="39"/>
      <c r="C24" s="209"/>
      <c r="D24" s="350"/>
      <c r="E24" s="350"/>
      <c r="F24" s="350"/>
      <c r="G24" s="350"/>
      <c r="H24" s="350"/>
      <c r="I24" s="350"/>
      <c r="J24" s="351"/>
    </row>
    <row r="25" spans="2:10" x14ac:dyDescent="0.2">
      <c r="B25" s="39"/>
      <c r="C25" s="17"/>
      <c r="D25" s="22"/>
      <c r="E25" s="22"/>
      <c r="F25" s="22"/>
      <c r="G25" s="22"/>
      <c r="H25" s="22"/>
      <c r="I25" s="22"/>
      <c r="J25" s="38"/>
    </row>
    <row r="26" spans="2:10" ht="7.5" customHeight="1" thickBot="1" x14ac:dyDescent="0.25">
      <c r="B26" s="39"/>
      <c r="C26" s="17"/>
      <c r="D26" s="22"/>
      <c r="E26" s="22"/>
      <c r="F26" s="22"/>
      <c r="G26" s="22"/>
      <c r="H26" s="22"/>
      <c r="I26" s="22"/>
      <c r="J26" s="38"/>
    </row>
    <row r="27" spans="2:10" ht="13.5" thickBot="1" x14ac:dyDescent="0.25">
      <c r="B27" s="39"/>
      <c r="C27" s="15" t="s">
        <v>18</v>
      </c>
      <c r="D27" s="350" t="s">
        <v>19</v>
      </c>
      <c r="E27" s="350"/>
      <c r="F27" s="350"/>
      <c r="G27" s="350"/>
      <c r="H27" s="350"/>
      <c r="I27" s="350"/>
      <c r="J27" s="351"/>
    </row>
    <row r="28" spans="2:10" ht="55.5" customHeight="1" x14ac:dyDescent="0.2">
      <c r="B28" s="39"/>
      <c r="C28" s="11"/>
      <c r="D28" s="350"/>
      <c r="E28" s="350"/>
      <c r="F28" s="350"/>
      <c r="G28" s="350"/>
      <c r="H28" s="350"/>
      <c r="I28" s="350"/>
      <c r="J28" s="351"/>
    </row>
    <row r="29" spans="2:10" ht="15" customHeight="1" thickBot="1" x14ac:dyDescent="0.25">
      <c r="B29" s="39"/>
      <c r="C29" s="11"/>
      <c r="D29" s="22"/>
      <c r="E29" s="22"/>
      <c r="F29" s="22"/>
      <c r="G29" s="22"/>
      <c r="H29" s="22"/>
      <c r="I29" s="22"/>
      <c r="J29" s="38"/>
    </row>
    <row r="30" spans="2:10" ht="15" customHeight="1" thickBot="1" x14ac:dyDescent="0.25">
      <c r="B30" s="39"/>
      <c r="C30" s="303" t="s">
        <v>345</v>
      </c>
      <c r="D30" s="350" t="s">
        <v>20</v>
      </c>
      <c r="E30" s="350"/>
      <c r="F30" s="350"/>
      <c r="G30" s="350"/>
      <c r="H30" s="350"/>
      <c r="I30" s="350"/>
      <c r="J30" s="351"/>
    </row>
    <row r="31" spans="2:10" ht="30" customHeight="1" x14ac:dyDescent="0.2">
      <c r="B31" s="39"/>
      <c r="C31" s="202"/>
      <c r="D31" s="350"/>
      <c r="E31" s="350"/>
      <c r="F31" s="350"/>
      <c r="G31" s="350"/>
      <c r="H31" s="350"/>
      <c r="I31" s="350"/>
      <c r="J31" s="351"/>
    </row>
    <row r="32" spans="2:10" ht="22.5" customHeight="1" thickBot="1" x14ac:dyDescent="0.25">
      <c r="B32" s="41"/>
      <c r="C32" s="42"/>
      <c r="D32" s="352"/>
      <c r="E32" s="352"/>
      <c r="F32" s="352"/>
      <c r="G32" s="352"/>
      <c r="H32" s="352"/>
      <c r="I32" s="352"/>
      <c r="J32" s="353"/>
    </row>
    <row r="33" spans="2:10" x14ac:dyDescent="0.2">
      <c r="B33" s="13"/>
      <c r="C33" s="13"/>
      <c r="D33" s="13"/>
      <c r="E33" s="13"/>
      <c r="F33" s="13"/>
      <c r="G33" s="13"/>
      <c r="H33" s="13"/>
      <c r="I33" s="13"/>
      <c r="J33" s="13"/>
    </row>
    <row r="34" spans="2:10" x14ac:dyDescent="0.2">
      <c r="B34" s="13"/>
      <c r="C34" s="13"/>
      <c r="D34" s="13"/>
      <c r="E34" s="13"/>
      <c r="F34" s="13"/>
      <c r="G34" s="13"/>
      <c r="H34" s="13"/>
      <c r="I34" s="13"/>
      <c r="J34" s="13"/>
    </row>
  </sheetData>
  <sheetProtection selectLockedCells="1"/>
  <mergeCells count="13">
    <mergeCell ref="B8:J8"/>
    <mergeCell ref="D30:J32"/>
    <mergeCell ref="D27:J28"/>
    <mergeCell ref="B2:J3"/>
    <mergeCell ref="B9:J9"/>
    <mergeCell ref="B10:C10"/>
    <mergeCell ref="D17:J20"/>
    <mergeCell ref="C18:C22"/>
    <mergeCell ref="D23:J24"/>
    <mergeCell ref="B5:J5"/>
    <mergeCell ref="B6:J6"/>
    <mergeCell ref="B7:J7"/>
    <mergeCell ref="D12:J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DE5C-A509-4F40-B207-CFB6F8D8BF66}">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DC11A430-A989-4245-BE6D-FB6A2E0A103E}">
      <formula1>$O$11:$O$15</formula1>
    </dataValidation>
    <dataValidation type="list" allowBlank="1" showInputMessage="1" showErrorMessage="1" sqref="E39:E48 E29:E32 E9:E18 E20:E27" xr:uid="{4512C16E-ACE7-4F1E-9452-25CA0DB6D0FF}">
      <formula1>$B$54:$B$56</formula1>
    </dataValidation>
    <dataValidation type="list" allowBlank="1" showInputMessage="1" showErrorMessage="1" sqref="E49" xr:uid="{C979D58C-24CA-449F-9634-B35A8E0FFF38}">
      <formula1>$B$54:$B$57</formula1>
    </dataValidation>
  </dataValidations>
  <hyperlinks>
    <hyperlink ref="C28:D28" r:id="rId1" display="https://www.foodsaveapp.ch/" xr:uid="{982EB89E-466C-49D8-BA25-2939973DF378}"/>
    <hyperlink ref="C19:D19" r:id="rId2" display="siehe Informationsblatt dazu" xr:uid="{FEAF0F07-5980-4264-9C32-93499AA9429A}"/>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9347-F7E8-4412-B46F-1242C0A64241}">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Si prega di indicare il periodo in cui è stata effettuata la misurazione." sqref="C9" xr:uid="{EE5208BE-59DB-442A-B3B4-FC6BC2D5AB81}"/>
    <dataValidation type="list" allowBlank="1" showInputMessage="1" showErrorMessage="1" prompt="Si prega di selezionare le unità di misura per il calcolo delle perdite alimentari " sqref="C16" xr:uid="{198F3133-97BB-4B45-B9E5-CCF7BF3AE660}">
      <formula1>$AI$7:$AI$9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9F86-0D2D-4AF8-A1FE-14BDC162E721}">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B82B0C9E-37FB-4A63-941C-831D7AD6BEE5}">
      <formula1>$B$54:$B$57</formula1>
    </dataValidation>
    <dataValidation type="list" allowBlank="1" showInputMessage="1" showErrorMessage="1" sqref="E39:E48 E29:E32 E9:E18 E20:E27" xr:uid="{5A1C986B-A1AF-49E6-9C1C-4EBC9992765E}">
      <formula1>$B$54:$B$56</formula1>
    </dataValidation>
    <dataValidation type="list" allowBlank="1" showInputMessage="1" showErrorMessage="1" sqref="B39:B47" xr:uid="{B0CB0303-CAFF-4B5B-B8F8-BFF3B8A86C45}">
      <formula1>$O$11:$O$15</formula1>
    </dataValidation>
  </dataValidations>
  <hyperlinks>
    <hyperlink ref="C28:D28" r:id="rId1" display="https://www.foodsaveapp.ch/" xr:uid="{6C59A9D4-D78C-4DBA-A070-8C4C90872BC2}"/>
    <hyperlink ref="C19:D19" r:id="rId2" display="siehe Informationsblatt dazu" xr:uid="{6599F14B-DB1A-47B4-856A-918BAE5B2346}"/>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63A3-3967-4E36-8CDC-C390A9C3F48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7E0689B1-2234-43CD-8E9A-2A1E02F84B48}">
      <formula1>$AI$7:$AI$9</formula1>
    </dataValidation>
    <dataValidation allowBlank="1" showInputMessage="1" showErrorMessage="1" prompt="Si prega di indicare il periodo in cui è stata effettuata la misurazione." sqref="C9" xr:uid="{0AC6FDDD-7116-4F07-9208-0514EEA21910}"/>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B8B33-3B26-4B54-8F0A-D97DDFB231D8}">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59D2BFFE-6FDB-41DA-87E4-1FF43E417545}">
      <formula1>$O$11:$O$15</formula1>
    </dataValidation>
    <dataValidation type="list" allowBlank="1" showInputMessage="1" showErrorMessage="1" sqref="E39:E48 E29:E32 E9:E18 E20:E27" xr:uid="{788F269E-9F64-49C4-9F94-9F1ADD139755}">
      <formula1>$B$54:$B$56</formula1>
    </dataValidation>
    <dataValidation type="list" allowBlank="1" showInputMessage="1" showErrorMessage="1" sqref="E49" xr:uid="{9F20C460-6F47-45DF-84E8-1F4D2C3DA158}">
      <formula1>$B$54:$B$57</formula1>
    </dataValidation>
  </dataValidations>
  <hyperlinks>
    <hyperlink ref="C28:D28" r:id="rId1" display="https://www.foodsaveapp.ch/" xr:uid="{7EDE1FAA-EE27-4FAC-9422-4CF2554FE8E7}"/>
    <hyperlink ref="C19:D19" r:id="rId2" display="siehe Informationsblatt dazu" xr:uid="{9418FEAC-D807-4F37-95C1-4462BD167014}"/>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B828-B2B2-469C-8C22-69B23646E69F}">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C6F4A032-3773-411D-B82C-BD6CAFE61807}">
      <formula1>$AI$7:$AI$9</formula1>
    </dataValidation>
    <dataValidation allowBlank="1" showInputMessage="1" showErrorMessage="1" prompt="Si prega di indicare il periodo in cui è stata effettuata la misurazione." sqref="C9" xr:uid="{98F6A675-D36D-4898-9B6B-5E0741CC580F}"/>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1DB1-FE5E-4E55-AFB7-FC9512F1AB5A}">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42070885-78BD-481D-B351-1512BC256AD4}">
      <formula1>$B$54:$B$57</formula1>
    </dataValidation>
    <dataValidation type="list" allowBlank="1" showInputMessage="1" showErrorMessage="1" sqref="E39:E48 E29:E32 E9:E18 E20:E27" xr:uid="{91FF5BA9-5370-4AD8-A969-D5A125FC564F}">
      <formula1>$B$54:$B$56</formula1>
    </dataValidation>
    <dataValidation type="list" allowBlank="1" showInputMessage="1" showErrorMessage="1" sqref="B39:B47" xr:uid="{25DE411F-4D64-46E3-88CE-61F660CA0C0C}">
      <formula1>$O$11:$O$15</formula1>
    </dataValidation>
  </dataValidations>
  <hyperlinks>
    <hyperlink ref="C28:D28" r:id="rId1" display="https://www.foodsaveapp.ch/" xr:uid="{78839605-420B-4DE1-A258-7A474FBE5BE2}"/>
    <hyperlink ref="C19:D19" r:id="rId2" display="siehe Informationsblatt dazu" xr:uid="{D77F63E7-AD16-4F36-A289-BF9823DB1FBE}"/>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D98D-2C89-4BAF-8A43-0DC14F99C38A}">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0792AE19-150F-48AD-A6BA-9414ACC22AF7}">
      <formula1>$AI$7:$AI$9</formula1>
    </dataValidation>
    <dataValidation allowBlank="1" showInputMessage="1" showErrorMessage="1" prompt="Si prega di indicare il periodo in cui è stata effettuata la misurazione." sqref="C9" xr:uid="{6233772E-7139-4105-A8C1-EA7C8C8885B9}"/>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B57CB-79FE-427E-A644-0FD3D67668F0}">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F49B6C1D-AB73-4ED5-84BA-8B4647D0D4D2}">
      <formula1>$O$11:$O$15</formula1>
    </dataValidation>
    <dataValidation type="list" allowBlank="1" showInputMessage="1" showErrorMessage="1" sqref="E39:E48 E29:E32 E9:E18 E20:E27" xr:uid="{C27F5F73-2507-4717-B9B8-311A0C32D051}">
      <formula1>$B$54:$B$56</formula1>
    </dataValidation>
    <dataValidation type="list" allowBlank="1" showInputMessage="1" showErrorMessage="1" sqref="E49" xr:uid="{723A9D9C-7E7F-4110-9357-C53B7932EB66}">
      <formula1>$B$54:$B$57</formula1>
    </dataValidation>
  </dataValidations>
  <hyperlinks>
    <hyperlink ref="C28:D28" r:id="rId1" display="https://www.foodsaveapp.ch/" xr:uid="{C9189750-EF05-4483-833B-1A740C3C92B6}"/>
    <hyperlink ref="C19:D19" r:id="rId2" display="siehe Informationsblatt dazu" xr:uid="{F1124C4A-2817-43F2-A744-BD7FB8511A0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D08F-2DA5-40AF-806C-5CC4C7704C8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7ABAA81F-33B5-42B2-AA36-8A80FD252164}">
      <formula1>$AI$7:$AI$9</formula1>
    </dataValidation>
    <dataValidation allowBlank="1" showInputMessage="1" showErrorMessage="1" prompt="Si prega di indicare il periodo in cui è stata effettuata la misurazione." sqref="C9" xr:uid="{4E05D6CF-2A1C-44C1-B618-73D8D2102E7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22EF-76A0-4556-836B-4307E1982B86}">
  <dimension ref="A1:T41"/>
  <sheetViews>
    <sheetView showGridLines="0" topLeftCell="A5" zoomScaleNormal="100" workbookViewId="0">
      <pane xSplit="8" topLeftCell="I1" activePane="topRight" state="frozen"/>
      <selection pane="topRight" activeCell="M23" sqref="D23:M25"/>
    </sheetView>
  </sheetViews>
  <sheetFormatPr baseColWidth="10" defaultColWidth="11.5703125" defaultRowHeight="12.75" x14ac:dyDescent="0.2"/>
  <cols>
    <col min="2" max="2" width="37.140625" customWidth="1"/>
    <col min="3" max="3" width="38.85546875" customWidth="1"/>
    <col min="5" max="6" width="12.5703125" customWidth="1"/>
    <col min="7" max="7" width="10.5703125" bestFit="1" customWidth="1"/>
    <col min="8" max="13" width="12.5703125" customWidth="1"/>
    <col min="14" max="14" width="28.140625" customWidth="1"/>
    <col min="17" max="17" width="30.85546875" hidden="1" customWidth="1"/>
    <col min="19" max="19" width="19.85546875" hidden="1" customWidth="1"/>
  </cols>
  <sheetData>
    <row r="1" spans="1:20" ht="13.5" thickBot="1" x14ac:dyDescent="0.25"/>
    <row r="2" spans="1:20" ht="42" customHeight="1" thickBot="1" x14ac:dyDescent="0.25">
      <c r="B2" s="295" t="s">
        <v>21</v>
      </c>
      <c r="C2" s="385" t="s">
        <v>22</v>
      </c>
      <c r="D2" s="386"/>
      <c r="E2" s="386"/>
      <c r="F2" s="386"/>
      <c r="G2" s="387"/>
      <c r="H2" s="33"/>
    </row>
    <row r="3" spans="1:20" ht="15.75" customHeight="1" x14ac:dyDescent="0.25">
      <c r="A3" s="7"/>
      <c r="F3" s="63"/>
      <c r="J3" s="63"/>
      <c r="K3" s="63"/>
      <c r="L3" s="63"/>
      <c r="M3" s="63"/>
      <c r="N3" s="63"/>
      <c r="O3" s="63"/>
    </row>
    <row r="4" spans="1:20" ht="15.75" x14ac:dyDescent="0.25">
      <c r="A4" s="7"/>
      <c r="B4" s="388" t="s">
        <v>343</v>
      </c>
      <c r="C4" s="388"/>
      <c r="D4" s="388"/>
    </row>
    <row r="5" spans="1:20" ht="60.75" customHeight="1" x14ac:dyDescent="0.2">
      <c r="B5" s="388"/>
      <c r="C5" s="388"/>
      <c r="D5" s="388"/>
      <c r="S5" s="13"/>
    </row>
    <row r="6" spans="1:20" ht="27.75" customHeight="1" thickBot="1" x14ac:dyDescent="0.25">
      <c r="B6" s="233"/>
      <c r="C6" s="233"/>
      <c r="D6" s="233"/>
      <c r="J6" s="201"/>
      <c r="K6" s="201"/>
      <c r="L6" s="201"/>
      <c r="M6" s="201"/>
      <c r="S6" s="13"/>
    </row>
    <row r="7" spans="1:20" ht="22.5" customHeight="1" x14ac:dyDescent="0.2">
      <c r="B7" s="221" t="s">
        <v>23</v>
      </c>
      <c r="C7" s="222"/>
      <c r="D7" s="222"/>
      <c r="E7" s="222"/>
      <c r="F7" s="222"/>
      <c r="G7" s="223"/>
      <c r="H7" s="223"/>
      <c r="I7" s="223"/>
      <c r="J7" s="223"/>
      <c r="K7" s="223"/>
      <c r="L7" s="223"/>
      <c r="M7" s="223"/>
      <c r="N7" s="224"/>
      <c r="S7" s="13"/>
    </row>
    <row r="8" spans="1:20" ht="12.75" customHeight="1" x14ac:dyDescent="0.2">
      <c r="B8" s="389"/>
      <c r="C8" s="390"/>
      <c r="D8" s="390"/>
      <c r="E8" s="390"/>
      <c r="F8" s="390"/>
      <c r="G8" s="210"/>
      <c r="H8" s="210"/>
      <c r="I8" s="1"/>
      <c r="J8" s="1"/>
      <c r="K8" s="1"/>
      <c r="L8" s="1"/>
      <c r="M8" s="1"/>
      <c r="N8" s="5"/>
      <c r="S8" s="13"/>
    </row>
    <row r="9" spans="1:20" ht="17.25" customHeight="1" x14ac:dyDescent="0.25">
      <c r="B9" s="218" t="s">
        <v>24</v>
      </c>
      <c r="C9" s="35"/>
      <c r="D9" s="29"/>
      <c r="E9" s="29"/>
      <c r="F9" s="1"/>
      <c r="G9" s="1"/>
      <c r="H9" s="1"/>
      <c r="I9" s="1"/>
      <c r="J9" s="1"/>
      <c r="K9" s="1"/>
      <c r="L9" s="1"/>
      <c r="M9" s="1"/>
      <c r="N9" s="5"/>
      <c r="S9" s="13"/>
    </row>
    <row r="10" spans="1:20" ht="18" customHeight="1" x14ac:dyDescent="0.25">
      <c r="B10" s="218" t="s">
        <v>25</v>
      </c>
      <c r="C10" s="219"/>
      <c r="D10" s="379"/>
      <c r="E10" s="379"/>
      <c r="F10" s="379"/>
      <c r="G10" s="379"/>
      <c r="H10" s="379"/>
      <c r="I10" s="379"/>
      <c r="J10" s="379"/>
      <c r="K10" s="379"/>
      <c r="L10" s="379"/>
      <c r="M10" s="379"/>
      <c r="N10" s="380"/>
      <c r="S10" s="13"/>
    </row>
    <row r="11" spans="1:20" ht="18" customHeight="1" x14ac:dyDescent="0.25">
      <c r="B11" s="218" t="s">
        <v>26</v>
      </c>
      <c r="C11" s="219"/>
      <c r="D11" s="220"/>
      <c r="E11" s="220"/>
      <c r="F11" s="220"/>
      <c r="G11" s="220"/>
      <c r="H11" s="220"/>
      <c r="I11" s="220"/>
      <c r="J11" s="220"/>
      <c r="K11" s="220"/>
      <c r="L11" s="220"/>
      <c r="M11" s="220"/>
      <c r="N11" s="225"/>
      <c r="S11" s="13"/>
    </row>
    <row r="12" spans="1:20" ht="18" customHeight="1" x14ac:dyDescent="0.25">
      <c r="B12" s="218"/>
      <c r="C12" s="220"/>
      <c r="D12" s="220"/>
      <c r="E12" s="220"/>
      <c r="F12" s="220"/>
      <c r="G12" s="220"/>
      <c r="H12" s="220"/>
      <c r="I12" s="220"/>
      <c r="J12" s="220"/>
      <c r="K12" s="220"/>
      <c r="L12" s="220"/>
      <c r="M12" s="220"/>
      <c r="N12" s="225"/>
      <c r="S12" s="13"/>
    </row>
    <row r="13" spans="1:20" ht="18" customHeight="1" x14ac:dyDescent="0.2">
      <c r="B13" s="2"/>
      <c r="C13" s="1"/>
      <c r="D13" s="391" t="s">
        <v>27</v>
      </c>
      <c r="E13" s="392"/>
      <c r="F13" s="392"/>
      <c r="G13" s="392"/>
      <c r="H13" s="392"/>
      <c r="I13" s="392"/>
      <c r="J13" s="392"/>
      <c r="K13" s="392"/>
      <c r="L13" s="392"/>
      <c r="M13" s="392"/>
      <c r="N13" s="393"/>
      <c r="S13" s="13"/>
    </row>
    <row r="14" spans="1:20" ht="13.5" thickBot="1" x14ac:dyDescent="0.25">
      <c r="B14" s="2"/>
      <c r="C14" s="1"/>
      <c r="D14" s="226">
        <v>1</v>
      </c>
      <c r="E14" s="226">
        <v>2</v>
      </c>
      <c r="F14" s="226">
        <v>3</v>
      </c>
      <c r="G14" s="226">
        <v>4</v>
      </c>
      <c r="H14" s="226">
        <v>5</v>
      </c>
      <c r="I14" s="226">
        <v>6</v>
      </c>
      <c r="J14" s="226">
        <v>7</v>
      </c>
      <c r="K14" s="226">
        <v>8</v>
      </c>
      <c r="L14" s="226">
        <v>9</v>
      </c>
      <c r="M14" s="308">
        <v>10</v>
      </c>
      <c r="N14" s="227" t="s">
        <v>28</v>
      </c>
      <c r="S14" s="6"/>
      <c r="T14" s="3"/>
    </row>
    <row r="15" spans="1:20" ht="21" customHeight="1" x14ac:dyDescent="0.2">
      <c r="B15" s="381" t="s">
        <v>29</v>
      </c>
      <c r="C15" s="382"/>
      <c r="D15" s="234">
        <f>'B1'!C10</f>
        <v>0</v>
      </c>
      <c r="E15" s="235">
        <f>'B2'!C10</f>
        <v>0</v>
      </c>
      <c r="F15" s="235">
        <f>'B3'!C10</f>
        <v>0</v>
      </c>
      <c r="G15" s="235">
        <f>'B4'!C10</f>
        <v>0</v>
      </c>
      <c r="H15" s="235">
        <f>'B5'!C10</f>
        <v>0</v>
      </c>
      <c r="I15" s="235">
        <f>'B6'!C10</f>
        <v>0</v>
      </c>
      <c r="J15" s="235">
        <f>'B7'!C10</f>
        <v>0</v>
      </c>
      <c r="K15" s="235">
        <f>'B8'!C10</f>
        <v>0</v>
      </c>
      <c r="L15" s="235">
        <f>'B9'!C10</f>
        <v>0</v>
      </c>
      <c r="M15" s="311">
        <f>'B10'!C10</f>
        <v>0</v>
      </c>
      <c r="N15" s="237"/>
      <c r="S15" s="20"/>
      <c r="T15" s="20"/>
    </row>
    <row r="16" spans="1:20" ht="21" customHeight="1" thickBot="1" x14ac:dyDescent="0.25">
      <c r="B16" s="394" t="s">
        <v>30</v>
      </c>
      <c r="C16" s="395"/>
      <c r="D16" s="312">
        <f>'B1'!C9</f>
        <v>0</v>
      </c>
      <c r="E16" s="309">
        <f>'B2'!C9</f>
        <v>0</v>
      </c>
      <c r="F16" s="309">
        <f>'B3'!C9</f>
        <v>0</v>
      </c>
      <c r="G16" s="309">
        <f>'B4'!C9</f>
        <v>0</v>
      </c>
      <c r="H16" s="309">
        <f>'B5'!C9</f>
        <v>0</v>
      </c>
      <c r="I16" s="309">
        <f>'B6'!C9</f>
        <v>0</v>
      </c>
      <c r="J16" s="309">
        <f>'B7'!C9</f>
        <v>0</v>
      </c>
      <c r="K16" s="309">
        <f>'B8'!C9</f>
        <v>0</v>
      </c>
      <c r="L16" s="309">
        <f>'B9'!C9</f>
        <v>0</v>
      </c>
      <c r="M16" s="313">
        <f>'B10'!C9</f>
        <v>0</v>
      </c>
      <c r="N16" s="315"/>
      <c r="S16" s="20"/>
      <c r="T16" s="20"/>
    </row>
    <row r="17" spans="2:15" ht="20.25" customHeight="1" thickBot="1" x14ac:dyDescent="0.3">
      <c r="B17" s="383" t="s">
        <v>31</v>
      </c>
      <c r="C17" s="384"/>
      <c r="D17" s="238">
        <f>'B1'!AF19</f>
        <v>0</v>
      </c>
      <c r="E17" s="310">
        <f>'B2'!AF19</f>
        <v>0</v>
      </c>
      <c r="F17" s="310">
        <f>'B3'!AF19</f>
        <v>0</v>
      </c>
      <c r="G17" s="310">
        <f>'B4'!AF19</f>
        <v>0</v>
      </c>
      <c r="H17" s="310">
        <f>'B5'!AF19</f>
        <v>0</v>
      </c>
      <c r="I17" s="310">
        <f>'B6'!AF19</f>
        <v>0</v>
      </c>
      <c r="J17" s="310">
        <f>'B7'!AF19</f>
        <v>0</v>
      </c>
      <c r="K17" s="310">
        <f>'B8'!AF19</f>
        <v>0</v>
      </c>
      <c r="L17" s="310">
        <f>'B9'!AF19</f>
        <v>0</v>
      </c>
      <c r="M17" s="314">
        <f>'B10'!AF19</f>
        <v>0</v>
      </c>
      <c r="N17" s="316">
        <f>SUM(D17:M17)</f>
        <v>0</v>
      </c>
      <c r="O17" s="4"/>
    </row>
    <row r="18" spans="2:15" ht="20.25" customHeight="1" thickBot="1" x14ac:dyDescent="0.3">
      <c r="B18" s="375" t="s">
        <v>32</v>
      </c>
      <c r="C18" s="376"/>
      <c r="D18" s="238">
        <f>'B1'!AF21</f>
        <v>0</v>
      </c>
      <c r="E18" s="310">
        <f>'B2'!AF21</f>
        <v>0</v>
      </c>
      <c r="F18" s="310">
        <f>'B3'!AF21</f>
        <v>0</v>
      </c>
      <c r="G18" s="310">
        <f>'B4'!AF21</f>
        <v>0</v>
      </c>
      <c r="H18" s="310">
        <f>'B5'!AF21</f>
        <v>0</v>
      </c>
      <c r="I18" s="310">
        <f>'B6'!AF21</f>
        <v>0</v>
      </c>
      <c r="J18" s="310">
        <f>'B7'!AF21</f>
        <v>0</v>
      </c>
      <c r="K18" s="310">
        <f>'B8'!AF21</f>
        <v>0</v>
      </c>
      <c r="L18" s="310">
        <f>'B9'!AF21</f>
        <v>0</v>
      </c>
      <c r="M18" s="314">
        <f>'B10'!AF21</f>
        <v>0</v>
      </c>
      <c r="N18" s="316">
        <f>SUM(D18:M18)</f>
        <v>0</v>
      </c>
      <c r="O18" s="4"/>
    </row>
    <row r="19" spans="2:15" ht="20.25" customHeight="1" thickBot="1" x14ac:dyDescent="0.3">
      <c r="B19" s="375" t="s">
        <v>33</v>
      </c>
      <c r="C19" s="376"/>
      <c r="D19" s="238">
        <f>'B1'!AF22</f>
        <v>0</v>
      </c>
      <c r="E19" s="310">
        <f>'B2'!AF22</f>
        <v>0</v>
      </c>
      <c r="F19" s="310">
        <f>'B3'!AF22</f>
        <v>0</v>
      </c>
      <c r="G19" s="310">
        <f>'B4'!AF22</f>
        <v>0</v>
      </c>
      <c r="H19" s="310">
        <f>'B5'!AF22</f>
        <v>0</v>
      </c>
      <c r="I19" s="310">
        <f>'B6'!AF22</f>
        <v>0</v>
      </c>
      <c r="J19" s="310">
        <f>'B7'!AF22</f>
        <v>0</v>
      </c>
      <c r="K19" s="310">
        <f>'B8'!AF22</f>
        <v>0</v>
      </c>
      <c r="L19" s="310">
        <f>'B9'!AF22</f>
        <v>0</v>
      </c>
      <c r="M19" s="314">
        <f>'B10'!AF22</f>
        <v>0</v>
      </c>
      <c r="N19" s="316">
        <f t="shared" ref="N19:N20" si="0">SUM(D19:M19)</f>
        <v>0</v>
      </c>
      <c r="O19" s="4"/>
    </row>
    <row r="20" spans="2:15" ht="20.25" customHeight="1" thickBot="1" x14ac:dyDescent="0.3">
      <c r="B20" s="375" t="s">
        <v>34</v>
      </c>
      <c r="C20" s="376"/>
      <c r="D20" s="236">
        <f>'B1'!AF23</f>
        <v>0</v>
      </c>
      <c r="E20" s="331">
        <f>'B2'!AF23</f>
        <v>0</v>
      </c>
      <c r="F20" s="331">
        <f>'B3'!AF23</f>
        <v>0</v>
      </c>
      <c r="G20" s="331">
        <f>'B4'!AF23</f>
        <v>0</v>
      </c>
      <c r="H20" s="331">
        <f>'B5'!AF23</f>
        <v>0</v>
      </c>
      <c r="I20" s="331">
        <f>'B6'!AF23</f>
        <v>0</v>
      </c>
      <c r="J20" s="331">
        <f>'B7'!AF23</f>
        <v>0</v>
      </c>
      <c r="K20" s="331">
        <f>'B8'!AF23</f>
        <v>0</v>
      </c>
      <c r="L20" s="331">
        <f>'B9'!AF23</f>
        <v>0</v>
      </c>
      <c r="M20" s="332">
        <f>'B10'!AF23</f>
        <v>0</v>
      </c>
      <c r="N20" s="317">
        <f t="shared" si="0"/>
        <v>0</v>
      </c>
    </row>
    <row r="21" spans="2:15" s="33" customFormat="1" ht="21" customHeight="1" thickBot="1" x14ac:dyDescent="0.25">
      <c r="B21" s="377" t="s">
        <v>35</v>
      </c>
      <c r="C21" s="378"/>
      <c r="D21" s="333">
        <f>IF(D17&gt;0,SUM(D18:D20)/D17*1000,0)</f>
        <v>0</v>
      </c>
      <c r="E21" s="334">
        <f t="shared" ref="E21:N21" si="1">IF(E17&gt;0,SUM(E18:E20)/E17*1000,0)</f>
        <v>0</v>
      </c>
      <c r="F21" s="334">
        <f t="shared" si="1"/>
        <v>0</v>
      </c>
      <c r="G21" s="334">
        <f t="shared" si="1"/>
        <v>0</v>
      </c>
      <c r="H21" s="334">
        <f t="shared" si="1"/>
        <v>0</v>
      </c>
      <c r="I21" s="334">
        <f t="shared" si="1"/>
        <v>0</v>
      </c>
      <c r="J21" s="334">
        <f t="shared" si="1"/>
        <v>0</v>
      </c>
      <c r="K21" s="334">
        <f t="shared" si="1"/>
        <v>0</v>
      </c>
      <c r="L21" s="334">
        <f t="shared" si="1"/>
        <v>0</v>
      </c>
      <c r="M21" s="335">
        <f t="shared" si="1"/>
        <v>0</v>
      </c>
      <c r="N21" s="330">
        <f t="shared" si="1"/>
        <v>0</v>
      </c>
    </row>
    <row r="22" spans="2:15" ht="13.5" thickBot="1" x14ac:dyDescent="0.25"/>
    <row r="23" spans="2:15" ht="15.75" thickBot="1" x14ac:dyDescent="0.3">
      <c r="B23" s="375" t="s">
        <v>357</v>
      </c>
      <c r="C23" s="376"/>
      <c r="D23" s="318">
        <f>IF((D$17&gt;0),D18/D$17*1000,0)</f>
        <v>0</v>
      </c>
      <c r="E23" s="325">
        <f t="shared" ref="E23:M23" si="2">IF((E$17&gt;0),E18/E$17*1000,0)</f>
        <v>0</v>
      </c>
      <c r="F23" s="325">
        <f t="shared" si="2"/>
        <v>0</v>
      </c>
      <c r="G23" s="325">
        <f t="shared" si="2"/>
        <v>0</v>
      </c>
      <c r="H23" s="325">
        <f t="shared" si="2"/>
        <v>0</v>
      </c>
      <c r="I23" s="325">
        <f t="shared" si="2"/>
        <v>0</v>
      </c>
      <c r="J23" s="325">
        <f t="shared" si="2"/>
        <v>0</v>
      </c>
      <c r="K23" s="325">
        <f t="shared" si="2"/>
        <v>0</v>
      </c>
      <c r="L23" s="325">
        <f t="shared" si="2"/>
        <v>0</v>
      </c>
      <c r="M23" s="326">
        <f t="shared" si="2"/>
        <v>0</v>
      </c>
      <c r="N23" s="321">
        <f>SUM(D23:M23)</f>
        <v>0</v>
      </c>
    </row>
    <row r="24" spans="2:15" ht="15.75" thickBot="1" x14ac:dyDescent="0.3">
      <c r="B24" s="375" t="s">
        <v>358</v>
      </c>
      <c r="C24" s="376"/>
      <c r="D24" s="238">
        <f t="shared" ref="D24:M24" si="3">IF((D$17&gt;0),D19/D$17*1000,0)</f>
        <v>0</v>
      </c>
      <c r="E24" s="310">
        <f t="shared" si="3"/>
        <v>0</v>
      </c>
      <c r="F24" s="310">
        <f t="shared" si="3"/>
        <v>0</v>
      </c>
      <c r="G24" s="310">
        <f t="shared" si="3"/>
        <v>0</v>
      </c>
      <c r="H24" s="310">
        <f t="shared" si="3"/>
        <v>0</v>
      </c>
      <c r="I24" s="310">
        <f t="shared" si="3"/>
        <v>0</v>
      </c>
      <c r="J24" s="310">
        <f t="shared" si="3"/>
        <v>0</v>
      </c>
      <c r="K24" s="310">
        <f t="shared" si="3"/>
        <v>0</v>
      </c>
      <c r="L24" s="310">
        <f t="shared" si="3"/>
        <v>0</v>
      </c>
      <c r="M24" s="314">
        <f t="shared" si="3"/>
        <v>0</v>
      </c>
      <c r="N24" s="322">
        <f t="shared" ref="N24:N25" si="4">SUM(D24:M24)</f>
        <v>0</v>
      </c>
    </row>
    <row r="25" spans="2:15" ht="15.75" thickBot="1" x14ac:dyDescent="0.3">
      <c r="B25" s="375" t="s">
        <v>359</v>
      </c>
      <c r="C25" s="376"/>
      <c r="D25" s="238">
        <f t="shared" ref="D25:M25" si="5">IF((D$17&gt;0),D20/D$17*1000,0)</f>
        <v>0</v>
      </c>
      <c r="E25" s="310">
        <f t="shared" si="5"/>
        <v>0</v>
      </c>
      <c r="F25" s="310">
        <f t="shared" si="5"/>
        <v>0</v>
      </c>
      <c r="G25" s="310">
        <f t="shared" si="5"/>
        <v>0</v>
      </c>
      <c r="H25" s="310">
        <f t="shared" si="5"/>
        <v>0</v>
      </c>
      <c r="I25" s="310">
        <f t="shared" si="5"/>
        <v>0</v>
      </c>
      <c r="J25" s="310">
        <f t="shared" si="5"/>
        <v>0</v>
      </c>
      <c r="K25" s="310">
        <f t="shared" si="5"/>
        <v>0</v>
      </c>
      <c r="L25" s="310">
        <f t="shared" si="5"/>
        <v>0</v>
      </c>
      <c r="M25" s="314">
        <f t="shared" si="5"/>
        <v>0</v>
      </c>
      <c r="N25" s="323">
        <f t="shared" si="4"/>
        <v>0</v>
      </c>
    </row>
    <row r="26" spans="2:15" s="319" customFormat="1" ht="19.350000000000001" customHeight="1" thickBot="1" x14ac:dyDescent="0.25">
      <c r="B26" s="377" t="s">
        <v>356</v>
      </c>
      <c r="C26" s="378"/>
      <c r="D26" s="327">
        <f>SUM(D23:D25)</f>
        <v>0</v>
      </c>
      <c r="E26" s="328">
        <f t="shared" ref="E26:M26" si="6">SUM(E23:E25)</f>
        <v>0</v>
      </c>
      <c r="F26" s="328">
        <f t="shared" si="6"/>
        <v>0</v>
      </c>
      <c r="G26" s="328">
        <f t="shared" si="6"/>
        <v>0</v>
      </c>
      <c r="H26" s="328">
        <f t="shared" si="6"/>
        <v>0</v>
      </c>
      <c r="I26" s="328">
        <f t="shared" si="6"/>
        <v>0</v>
      </c>
      <c r="J26" s="328">
        <f t="shared" si="6"/>
        <v>0</v>
      </c>
      <c r="K26" s="328">
        <f t="shared" si="6"/>
        <v>0</v>
      </c>
      <c r="L26" s="328">
        <f t="shared" si="6"/>
        <v>0</v>
      </c>
      <c r="M26" s="329">
        <f t="shared" si="6"/>
        <v>0</v>
      </c>
      <c r="N26" s="324">
        <f t="shared" ref="N26" si="7">SUM(D26:M26)</f>
        <v>0</v>
      </c>
    </row>
    <row r="29" spans="2:15" x14ac:dyDescent="0.2">
      <c r="B29" s="30"/>
    </row>
    <row r="30" spans="2:15" x14ac:dyDescent="0.2">
      <c r="B30" s="6"/>
    </row>
    <row r="32" spans="2:15" x14ac:dyDescent="0.2">
      <c r="B32" s="3"/>
      <c r="C32" s="3"/>
      <c r="D32" s="3"/>
      <c r="E32" s="3"/>
      <c r="F32" s="3"/>
      <c r="G32" s="3"/>
      <c r="H32" s="3"/>
    </row>
    <row r="33" spans="2:14" x14ac:dyDescent="0.2">
      <c r="B33" s="3"/>
      <c r="C33" s="3"/>
      <c r="D33" s="3"/>
      <c r="E33" s="3"/>
      <c r="F33" s="3"/>
      <c r="G33" s="3"/>
      <c r="H33" s="3"/>
    </row>
    <row r="34" spans="2:14" x14ac:dyDescent="0.2">
      <c r="N34" s="184"/>
    </row>
    <row r="35" spans="2:14" x14ac:dyDescent="0.2">
      <c r="D35" s="31"/>
      <c r="E35" s="31"/>
      <c r="F35" s="31"/>
      <c r="G35" s="31"/>
      <c r="H35" s="31"/>
      <c r="I35" s="31"/>
      <c r="J35" s="31"/>
      <c r="K35" s="31"/>
      <c r="L35" s="31"/>
      <c r="M35" s="31"/>
      <c r="N35" s="183"/>
    </row>
    <row r="36" spans="2:14" x14ac:dyDescent="0.2">
      <c r="B36" s="21"/>
      <c r="C36" s="21"/>
    </row>
    <row r="37" spans="2:14" x14ac:dyDescent="0.2">
      <c r="B37" s="3"/>
      <c r="C37" s="21"/>
      <c r="D37" s="183"/>
      <c r="E37" s="183"/>
      <c r="F37" s="183"/>
      <c r="G37" s="183"/>
      <c r="H37" s="183"/>
      <c r="I37" s="183"/>
      <c r="J37" s="183"/>
      <c r="K37" s="183"/>
      <c r="L37" s="183"/>
      <c r="M37" s="183"/>
    </row>
    <row r="38" spans="2:14" x14ac:dyDescent="0.2">
      <c r="B38" s="20"/>
      <c r="C38" s="21"/>
      <c r="D38" s="183"/>
      <c r="E38" s="183"/>
      <c r="F38" s="183"/>
      <c r="G38" s="183"/>
      <c r="H38" s="183"/>
      <c r="I38" s="183"/>
      <c r="J38" s="183"/>
      <c r="K38" s="183"/>
      <c r="L38" s="183"/>
      <c r="M38" s="183"/>
      <c r="N38" s="4"/>
    </row>
    <row r="39" spans="2:14" ht="15.75" x14ac:dyDescent="0.2">
      <c r="B39" s="21"/>
      <c r="C39" s="34"/>
      <c r="D39" s="32"/>
      <c r="E39" s="32"/>
      <c r="F39" s="32"/>
      <c r="G39" s="32"/>
      <c r="H39" s="32"/>
      <c r="I39" s="32"/>
      <c r="J39" s="32"/>
      <c r="K39" s="32"/>
      <c r="L39" s="32"/>
      <c r="M39" s="32"/>
      <c r="N39" s="32"/>
    </row>
    <row r="40" spans="2:14" x14ac:dyDescent="0.2">
      <c r="B40" s="21"/>
      <c r="D40" s="4"/>
      <c r="E40" s="4"/>
      <c r="F40" s="4"/>
      <c r="G40" s="4"/>
      <c r="H40" s="4"/>
      <c r="I40" s="4"/>
      <c r="J40" s="4"/>
      <c r="K40" s="4"/>
      <c r="L40" s="4"/>
      <c r="M40" s="4"/>
      <c r="N40" s="32"/>
    </row>
    <row r="41" spans="2:14" ht="15.75" x14ac:dyDescent="0.2">
      <c r="B41" s="34"/>
      <c r="D41" s="33"/>
      <c r="E41" s="33"/>
      <c r="F41" s="33"/>
      <c r="G41" s="33"/>
      <c r="H41" s="33"/>
      <c r="I41" s="33"/>
      <c r="J41" s="33"/>
      <c r="K41" s="33"/>
      <c r="L41" s="33"/>
      <c r="M41" s="33"/>
      <c r="N41" s="33"/>
    </row>
  </sheetData>
  <sheetProtection selectLockedCells="1"/>
  <mergeCells count="16">
    <mergeCell ref="B20:C20"/>
    <mergeCell ref="B19:C19"/>
    <mergeCell ref="B18:C18"/>
    <mergeCell ref="D13:N13"/>
    <mergeCell ref="B16:C16"/>
    <mergeCell ref="D10:N10"/>
    <mergeCell ref="B15:C15"/>
    <mergeCell ref="B17:C17"/>
    <mergeCell ref="C2:G2"/>
    <mergeCell ref="B4:D5"/>
    <mergeCell ref="B8:F8"/>
    <mergeCell ref="B23:C23"/>
    <mergeCell ref="B24:C24"/>
    <mergeCell ref="B25:C25"/>
    <mergeCell ref="B26:C26"/>
    <mergeCell ref="B21:C21"/>
  </mergeCells>
  <dataValidations xWindow="450" yWindow="397" count="2">
    <dataValidation allowBlank="1" showInputMessage="1" showErrorMessage="1" prompt="Se pertinente: Si prega di immettere qui il numero di PP calcolati sulla base dell'offerta secondaria (v. foglio «Conversione di PS in PP»). " sqref="D38:M38" xr:uid="{B4E3531A-1757-4B48-B77C-123586A8582A}"/>
    <dataValidation allowBlank="1" showInputMessage="1" showErrorMessage="1" prompt="Si prega di immettere qui il numero di pasti principali (PP) venduti. _x000a__x000a_NON riportare i pasti secondari (PS) come pasti principali." sqref="D37:M37" xr:uid="{B9E8CE8A-AC7A-427B-AF92-BA12CF85BBF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50" yWindow="397" count="1">
        <x14:dataValidation type="list" allowBlank="1" showInputMessage="1" showErrorMessage="1" prompt="Bitte wählen Sie eine Betriebsgruppe" xr:uid="{6F21A7E3-A0C1-4397-A122-72D8E6E48920}">
          <x14:formula1>
            <xm:f>'Informazioni supplementari'!$B$8:$B$12</xm:f>
          </x14:formula1>
          <xm:sqref>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BBE9-142A-4D62-962D-0AA022E7C2CE}">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17AD4E40-5A51-47F8-982C-BEB203A2E88E}">
      <formula1>$B$54:$B$57</formula1>
    </dataValidation>
    <dataValidation type="list" allowBlank="1" showInputMessage="1" showErrorMessage="1" sqref="E39:E48 E29:E32 E9:E18 E20:E27" xr:uid="{0FDD6DF4-E2B2-466B-832F-B12D1A7C851E}">
      <formula1>$B$54:$B$56</formula1>
    </dataValidation>
    <dataValidation type="list" allowBlank="1" showInputMessage="1" showErrorMessage="1" sqref="B39:B47" xr:uid="{87363999-FF68-4A0F-8EBC-3188BFCA4235}">
      <formula1>$O$11:$O$15</formula1>
    </dataValidation>
  </dataValidations>
  <hyperlinks>
    <hyperlink ref="C28:D28" r:id="rId1" display="https://www.foodsaveapp.ch/" xr:uid="{8F893A2B-4B59-4C8A-A2F2-845AA16AAE17}"/>
    <hyperlink ref="C19:D19" r:id="rId2" display="siehe Informationsblatt dazu" xr:uid="{8D35CC82-D047-4A86-A35B-2CE6C468B762}"/>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DCF0-D6D4-466F-B49C-E907B1954FCD}">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16956647-31CE-4D7E-A847-83916E1144C0}">
      <formula1>$AI$7:$AI$9</formula1>
    </dataValidation>
    <dataValidation allowBlank="1" showInputMessage="1" showErrorMessage="1" prompt="Si prega di indicare il periodo in cui è stata effettuata la misurazione." sqref="C9" xr:uid="{DE2F4975-B426-4E71-BDE3-A81E570E7CB6}"/>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F3CE-0B74-4777-A1D3-B54DA49BF1A3}">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0DA58D54-78AB-4424-8403-CED2899180C9}">
      <formula1>$O$11:$O$15</formula1>
    </dataValidation>
    <dataValidation type="list" allowBlank="1" showInputMessage="1" showErrorMessage="1" sqref="E39:E48 E29:E32 E9:E18 E20:E27" xr:uid="{A054476F-F492-4D41-8A34-67D1071219EA}">
      <formula1>$B$54:$B$56</formula1>
    </dataValidation>
    <dataValidation type="list" allowBlank="1" showInputMessage="1" showErrorMessage="1" sqref="E49" xr:uid="{5BCD16F7-029B-40C8-9EFE-1A69CA941ADA}">
      <formula1>$B$54:$B$57</formula1>
    </dataValidation>
  </dataValidations>
  <hyperlinks>
    <hyperlink ref="C28:D28" r:id="rId1" display="https://www.foodsaveapp.ch/" xr:uid="{7C57E99B-E4BA-4715-B9E1-1ABD82D1A5DE}"/>
    <hyperlink ref="C19:D19" r:id="rId2" display="siehe Informationsblatt dazu" xr:uid="{2D97DF10-534E-4DB5-B6DB-E6A60CE438FA}"/>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98DD-E3AD-4F3D-8CDB-DE1E9EBF8CD5}">
  <dimension ref="B1:S79"/>
  <sheetViews>
    <sheetView showGridLines="0" topLeftCell="A52" zoomScale="55" zoomScaleNormal="55" workbookViewId="0">
      <selection activeCell="F76" sqref="F76"/>
    </sheetView>
  </sheetViews>
  <sheetFormatPr baseColWidth="10" defaultColWidth="11.5703125" defaultRowHeight="12.75" x14ac:dyDescent="0.2"/>
  <cols>
    <col min="1" max="1" width="9.5703125" customWidth="1"/>
    <col min="2" max="2" width="17.85546875" customWidth="1"/>
    <col min="3" max="3" width="12.42578125" customWidth="1"/>
    <col min="4" max="4" width="27.42578125" customWidth="1"/>
    <col min="5" max="5" width="16" customWidth="1"/>
    <col min="6" max="6" width="25.42578125" customWidth="1"/>
    <col min="7" max="7" width="26.5703125" customWidth="1"/>
    <col min="8" max="8" width="17.5703125" customWidth="1"/>
    <col min="11" max="11" width="13.85546875" customWidth="1"/>
    <col min="12" max="12" width="13.42578125" customWidth="1"/>
    <col min="13" max="13" width="26.140625" customWidth="1"/>
    <col min="14" max="14" width="27.140625" customWidth="1"/>
    <col min="15" max="15" width="24" customWidth="1"/>
    <col min="16" max="16" width="17.5703125" customWidth="1"/>
    <col min="17" max="17" width="11" customWidth="1"/>
    <col min="19" max="19" width="5.140625" customWidth="1"/>
  </cols>
  <sheetData>
    <row r="1" spans="2:17" ht="13.5" thickBot="1" x14ac:dyDescent="0.25"/>
    <row r="2" spans="2:17" ht="21.75" customHeight="1" thickBot="1" x14ac:dyDescent="0.35">
      <c r="B2" s="185" t="s">
        <v>126</v>
      </c>
      <c r="C2" s="186"/>
      <c r="D2" s="186"/>
      <c r="E2" s="186"/>
      <c r="F2" s="186"/>
      <c r="G2" s="186"/>
      <c r="H2" s="186"/>
      <c r="I2" s="186"/>
      <c r="J2" s="186"/>
      <c r="K2" s="186"/>
      <c r="L2" s="187"/>
      <c r="M2" s="188"/>
      <c r="N2" s="186"/>
      <c r="O2" s="186"/>
      <c r="P2" s="188"/>
    </row>
    <row r="4" spans="2:17" ht="20.25" x14ac:dyDescent="0.3">
      <c r="B4" s="171" t="s">
        <v>127</v>
      </c>
      <c r="C4" s="90"/>
      <c r="D4" s="90"/>
      <c r="E4" s="90"/>
      <c r="F4" s="90"/>
      <c r="G4" s="90"/>
      <c r="H4" s="90"/>
      <c r="I4" s="90"/>
      <c r="J4" s="90"/>
      <c r="K4" s="90"/>
      <c r="L4" s="90"/>
      <c r="M4" s="90"/>
      <c r="N4" s="90"/>
      <c r="O4" s="90"/>
      <c r="P4" s="90"/>
      <c r="Q4" s="90"/>
    </row>
    <row r="5" spans="2:17" ht="18.75" thickBot="1" x14ac:dyDescent="0.3">
      <c r="B5" s="90"/>
      <c r="C5" s="90"/>
      <c r="D5" s="90"/>
      <c r="E5" s="90"/>
      <c r="F5" s="90"/>
      <c r="G5" s="90"/>
      <c r="H5" s="90"/>
      <c r="I5" s="90"/>
      <c r="J5" s="90"/>
      <c r="K5" s="90"/>
      <c r="L5" s="90"/>
      <c r="M5" s="91"/>
      <c r="N5" s="90"/>
      <c r="O5" s="90"/>
      <c r="P5" s="90"/>
      <c r="Q5" s="90"/>
    </row>
    <row r="6" spans="2:17" ht="25.5" customHeight="1" x14ac:dyDescent="0.3">
      <c r="B6" s="179" t="s">
        <v>128</v>
      </c>
      <c r="C6" s="92"/>
      <c r="D6" s="92"/>
      <c r="E6" s="92"/>
      <c r="F6" s="92"/>
      <c r="G6" s="92"/>
      <c r="H6" s="92"/>
      <c r="I6" s="92"/>
      <c r="J6" s="92"/>
      <c r="K6" s="92"/>
      <c r="L6" s="92"/>
      <c r="M6" s="93"/>
      <c r="N6" s="92"/>
      <c r="O6" s="92"/>
      <c r="P6" s="92"/>
      <c r="Q6" s="94"/>
    </row>
    <row r="7" spans="2:17" ht="176.25" customHeight="1" x14ac:dyDescent="0.2">
      <c r="B7" s="513" t="s">
        <v>129</v>
      </c>
      <c r="C7" s="514"/>
      <c r="D7" s="514"/>
      <c r="E7" s="514"/>
      <c r="F7" s="514"/>
      <c r="G7" s="514"/>
      <c r="H7" s="514"/>
      <c r="I7" s="514"/>
      <c r="J7" s="514"/>
      <c r="K7" s="514"/>
      <c r="L7" s="514"/>
      <c r="M7" s="514"/>
      <c r="N7" s="514"/>
      <c r="O7" s="514"/>
      <c r="P7" s="514"/>
      <c r="Q7" s="515"/>
    </row>
    <row r="8" spans="2:17" ht="14.25" customHeight="1" x14ac:dyDescent="0.25">
      <c r="B8" s="95"/>
      <c r="C8" s="96"/>
      <c r="D8" s="96"/>
      <c r="E8" s="96"/>
      <c r="F8" s="96"/>
      <c r="G8" s="96"/>
      <c r="H8" s="96"/>
      <c r="I8" s="96"/>
      <c r="J8" s="96"/>
      <c r="K8" s="96"/>
      <c r="L8" s="96"/>
      <c r="M8" s="97"/>
      <c r="N8" s="96"/>
      <c r="O8" s="96"/>
      <c r="P8" s="96"/>
      <c r="Q8" s="98"/>
    </row>
    <row r="9" spans="2:17" ht="23.25" customHeight="1" x14ac:dyDescent="0.3">
      <c r="B9" s="172" t="s">
        <v>130</v>
      </c>
      <c r="C9" s="173"/>
      <c r="D9" s="173"/>
      <c r="E9" s="173"/>
      <c r="F9" s="173"/>
      <c r="G9" s="173"/>
      <c r="H9" s="173"/>
      <c r="I9" s="173"/>
      <c r="J9" s="173"/>
      <c r="K9" s="173"/>
      <c r="L9" s="173"/>
      <c r="M9" s="174"/>
      <c r="N9" s="173"/>
      <c r="O9" s="173"/>
      <c r="P9" s="96"/>
      <c r="Q9" s="98"/>
    </row>
    <row r="10" spans="2:17" ht="18" customHeight="1" x14ac:dyDescent="0.3">
      <c r="B10" s="175"/>
      <c r="C10" s="173" t="s">
        <v>131</v>
      </c>
      <c r="D10" s="173"/>
      <c r="E10" s="173"/>
      <c r="F10" s="173"/>
      <c r="G10" s="173"/>
      <c r="H10" s="173"/>
      <c r="I10" s="173"/>
      <c r="J10" s="173"/>
      <c r="K10" s="173"/>
      <c r="L10" s="173"/>
      <c r="M10" s="174"/>
      <c r="N10" s="173"/>
      <c r="O10" s="173"/>
      <c r="P10" s="96"/>
      <c r="Q10" s="98"/>
    </row>
    <row r="11" spans="2:17" ht="17.25" customHeight="1" x14ac:dyDescent="0.3">
      <c r="B11" s="175"/>
      <c r="C11" s="173" t="s">
        <v>132</v>
      </c>
      <c r="D11" s="173"/>
      <c r="E11" s="173"/>
      <c r="F11" s="173"/>
      <c r="G11" s="173"/>
      <c r="H11" s="173"/>
      <c r="I11" s="173"/>
      <c r="J11" s="173"/>
      <c r="K11" s="173"/>
      <c r="L11" s="173"/>
      <c r="M11" s="174"/>
      <c r="N11" s="173"/>
      <c r="O11" s="173"/>
      <c r="P11" s="96"/>
      <c r="Q11" s="98"/>
    </row>
    <row r="12" spans="2:17" ht="18.75" customHeight="1" x14ac:dyDescent="0.3">
      <c r="B12" s="175"/>
      <c r="C12" s="173" t="s">
        <v>133</v>
      </c>
      <c r="D12" s="173"/>
      <c r="E12" s="173"/>
      <c r="F12" s="173"/>
      <c r="G12" s="173"/>
      <c r="H12" s="173"/>
      <c r="I12" s="173"/>
      <c r="J12" s="173"/>
      <c r="K12" s="173"/>
      <c r="L12" s="173"/>
      <c r="M12" s="174"/>
      <c r="N12" s="173"/>
      <c r="O12" s="173"/>
      <c r="P12" s="96"/>
      <c r="Q12" s="98"/>
    </row>
    <row r="13" spans="2:17" ht="21" thickBot="1" x14ac:dyDescent="0.35">
      <c r="B13" s="176"/>
      <c r="C13" s="177"/>
      <c r="D13" s="177"/>
      <c r="E13" s="177"/>
      <c r="F13" s="177"/>
      <c r="G13" s="177"/>
      <c r="H13" s="177"/>
      <c r="I13" s="177"/>
      <c r="J13" s="177"/>
      <c r="K13" s="177"/>
      <c r="L13" s="177"/>
      <c r="M13" s="178"/>
      <c r="N13" s="177"/>
      <c r="O13" s="177"/>
      <c r="P13" s="99"/>
      <c r="Q13" s="100"/>
    </row>
    <row r="14" spans="2:17" ht="18" x14ac:dyDescent="0.25">
      <c r="B14" s="90"/>
      <c r="C14" s="90"/>
      <c r="D14" s="90"/>
      <c r="E14" s="90"/>
      <c r="F14" s="90"/>
      <c r="G14" s="90"/>
      <c r="H14" s="90"/>
      <c r="I14" s="90"/>
      <c r="J14" s="90"/>
      <c r="K14" s="90"/>
      <c r="L14" s="90"/>
      <c r="M14" s="91"/>
      <c r="N14" s="90"/>
      <c r="O14" s="90"/>
      <c r="P14" s="90"/>
      <c r="Q14" s="90"/>
    </row>
    <row r="15" spans="2:17" ht="18" x14ac:dyDescent="0.25">
      <c r="B15" s="180" t="s">
        <v>134</v>
      </c>
      <c r="C15" s="101"/>
      <c r="D15" s="101"/>
      <c r="E15" s="181">
        <v>450</v>
      </c>
      <c r="F15" s="182" t="s">
        <v>135</v>
      </c>
      <c r="G15" s="90"/>
      <c r="H15" s="90"/>
      <c r="I15" s="90"/>
      <c r="J15" s="90"/>
      <c r="K15" s="90"/>
      <c r="L15" s="90"/>
      <c r="M15" s="90"/>
      <c r="N15" s="90"/>
      <c r="O15" s="90"/>
      <c r="P15" s="90"/>
      <c r="Q15" s="90"/>
    </row>
    <row r="16" spans="2:17" ht="18.75" thickBot="1" x14ac:dyDescent="0.3">
      <c r="B16" s="90"/>
      <c r="C16" s="90"/>
      <c r="D16" s="90"/>
      <c r="E16" s="90"/>
      <c r="F16" s="90"/>
      <c r="G16" s="90"/>
      <c r="H16" s="90"/>
      <c r="I16" s="90"/>
      <c r="J16" s="90"/>
      <c r="K16" s="90"/>
      <c r="L16" s="90"/>
      <c r="M16" s="90"/>
      <c r="N16" s="90"/>
      <c r="O16" s="90"/>
      <c r="P16" s="90"/>
      <c r="Q16" s="90"/>
    </row>
    <row r="17" spans="2:19" ht="18" x14ac:dyDescent="0.25">
      <c r="B17" s="102"/>
      <c r="C17" s="103"/>
      <c r="D17" s="103"/>
      <c r="E17" s="103"/>
      <c r="F17" s="103"/>
      <c r="G17" s="103"/>
      <c r="H17" s="103"/>
      <c r="I17" s="103"/>
      <c r="J17" s="103"/>
      <c r="K17" s="103"/>
      <c r="L17" s="103"/>
      <c r="M17" s="103"/>
      <c r="N17" s="103"/>
      <c r="O17" s="103"/>
      <c r="P17" s="103"/>
      <c r="Q17" s="103"/>
      <c r="R17" s="43"/>
      <c r="S17" s="44"/>
    </row>
    <row r="18" spans="2:19" ht="18" x14ac:dyDescent="0.25">
      <c r="B18" s="104" t="s">
        <v>136</v>
      </c>
      <c r="C18" s="105" t="s">
        <v>137</v>
      </c>
      <c r="D18" s="90"/>
      <c r="E18" s="90"/>
      <c r="F18" s="90"/>
      <c r="G18" s="90"/>
      <c r="H18" s="90"/>
      <c r="I18" s="90"/>
      <c r="J18" s="106"/>
      <c r="K18" s="507"/>
      <c r="L18" s="507"/>
      <c r="M18" s="106"/>
      <c r="N18" s="106"/>
      <c r="O18" s="106"/>
      <c r="P18" s="106"/>
      <c r="Q18" s="106"/>
      <c r="R18" s="61"/>
      <c r="S18" s="45"/>
    </row>
    <row r="19" spans="2:19" ht="12.95" customHeight="1" thickBot="1" x14ac:dyDescent="0.3">
      <c r="B19" s="104"/>
      <c r="C19" s="522" t="s">
        <v>138</v>
      </c>
      <c r="D19" s="522"/>
      <c r="E19" s="522"/>
      <c r="F19" s="522"/>
      <c r="G19" s="522"/>
      <c r="H19" s="522"/>
      <c r="I19" s="90"/>
      <c r="J19" s="106"/>
      <c r="K19" s="106"/>
      <c r="L19" s="106"/>
      <c r="M19" s="106"/>
      <c r="N19" s="106"/>
      <c r="O19" s="106"/>
      <c r="P19" s="106"/>
      <c r="Q19" s="106"/>
      <c r="R19" s="61"/>
      <c r="S19" s="45"/>
    </row>
    <row r="20" spans="2:19" ht="18.75" thickBot="1" x14ac:dyDescent="0.3">
      <c r="B20" s="104"/>
      <c r="C20" s="522"/>
      <c r="D20" s="522"/>
      <c r="E20" s="522"/>
      <c r="F20" s="522"/>
      <c r="G20" s="522"/>
      <c r="H20" s="522"/>
      <c r="I20" s="90"/>
      <c r="J20" s="106"/>
      <c r="K20" s="495" t="s">
        <v>139</v>
      </c>
      <c r="L20" s="496"/>
      <c r="M20" s="106"/>
      <c r="N20" s="106"/>
      <c r="O20" s="106"/>
      <c r="P20" s="106"/>
      <c r="Q20" s="106"/>
      <c r="R20" s="61"/>
      <c r="S20" s="45"/>
    </row>
    <row r="21" spans="2:19" ht="12.95" customHeight="1" thickBot="1" x14ac:dyDescent="0.3">
      <c r="B21" s="107"/>
      <c r="C21" s="523"/>
      <c r="D21" s="523"/>
      <c r="E21" s="523"/>
      <c r="F21" s="523"/>
      <c r="G21" s="523"/>
      <c r="H21" s="523"/>
      <c r="I21" s="90"/>
      <c r="J21" s="106"/>
      <c r="K21" s="106"/>
      <c r="L21" s="106"/>
      <c r="M21" s="106"/>
      <c r="N21" s="106"/>
      <c r="O21" s="106"/>
      <c r="P21" s="106"/>
      <c r="Q21" s="106"/>
      <c r="R21" s="61"/>
      <c r="S21" s="45"/>
    </row>
    <row r="22" spans="2:19" ht="42.75" customHeight="1" thickBot="1" x14ac:dyDescent="0.3">
      <c r="B22" s="107"/>
      <c r="C22" s="524" t="s">
        <v>140</v>
      </c>
      <c r="D22" s="525"/>
      <c r="E22" s="526"/>
      <c r="F22" s="108" t="s">
        <v>141</v>
      </c>
      <c r="G22" s="109" t="s">
        <v>142</v>
      </c>
      <c r="H22" s="110" t="s">
        <v>143</v>
      </c>
      <c r="I22" s="90"/>
      <c r="J22" s="106"/>
      <c r="K22" s="524" t="s">
        <v>144</v>
      </c>
      <c r="L22" s="525"/>
      <c r="M22" s="526"/>
      <c r="N22" s="108" t="s">
        <v>145</v>
      </c>
      <c r="O22" s="109" t="s">
        <v>146</v>
      </c>
      <c r="P22" s="110" t="s">
        <v>147</v>
      </c>
      <c r="Q22" s="106"/>
      <c r="R22" s="61"/>
      <c r="S22" s="45"/>
    </row>
    <row r="23" spans="2:19" ht="18" customHeight="1" x14ac:dyDescent="0.25">
      <c r="B23" s="107"/>
      <c r="C23" s="516" t="s">
        <v>148</v>
      </c>
      <c r="D23" s="517"/>
      <c r="E23" s="518"/>
      <c r="F23" s="111"/>
      <c r="G23" s="112"/>
      <c r="H23" s="113">
        <f>(F23*G23)/$E$15</f>
        <v>0</v>
      </c>
      <c r="I23" s="90"/>
      <c r="J23" s="106"/>
      <c r="K23" s="519" t="s">
        <v>149</v>
      </c>
      <c r="L23" s="520"/>
      <c r="M23" s="521"/>
      <c r="N23" s="114">
        <v>800</v>
      </c>
      <c r="O23" s="115">
        <v>12</v>
      </c>
      <c r="P23" s="113">
        <f>(N23*O23)/$E$15</f>
        <v>21.333333333333332</v>
      </c>
      <c r="Q23" s="106"/>
      <c r="R23" s="61"/>
      <c r="S23" s="45"/>
    </row>
    <row r="24" spans="2:19" ht="18" customHeight="1" x14ac:dyDescent="0.25">
      <c r="B24" s="107"/>
      <c r="C24" s="508" t="s">
        <v>150</v>
      </c>
      <c r="D24" s="509"/>
      <c r="E24" s="510"/>
      <c r="F24" s="116"/>
      <c r="G24" s="116"/>
      <c r="H24" s="113">
        <f t="shared" ref="H24:H40" si="0">(F24*G24)/$E$15</f>
        <v>0</v>
      </c>
      <c r="I24" s="90"/>
      <c r="J24" s="106"/>
      <c r="K24" s="527" t="s">
        <v>151</v>
      </c>
      <c r="L24" s="528"/>
      <c r="M24" s="529"/>
      <c r="N24" s="117">
        <v>200</v>
      </c>
      <c r="O24" s="117">
        <v>15</v>
      </c>
      <c r="P24" s="113">
        <f>(N24*O24)/$E$15</f>
        <v>6.666666666666667</v>
      </c>
      <c r="Q24" s="106"/>
      <c r="R24" s="61"/>
      <c r="S24" s="45"/>
    </row>
    <row r="25" spans="2:19" ht="18" customHeight="1" x14ac:dyDescent="0.25">
      <c r="B25" s="107"/>
      <c r="C25" s="508" t="s">
        <v>152</v>
      </c>
      <c r="D25" s="509"/>
      <c r="E25" s="510"/>
      <c r="F25" s="116"/>
      <c r="G25" s="116"/>
      <c r="H25" s="113">
        <f t="shared" si="0"/>
        <v>0</v>
      </c>
      <c r="I25" s="90"/>
      <c r="J25" s="106"/>
      <c r="K25" s="527" t="s">
        <v>153</v>
      </c>
      <c r="L25" s="528"/>
      <c r="M25" s="529"/>
      <c r="N25" s="117">
        <v>300</v>
      </c>
      <c r="O25" s="117">
        <v>8</v>
      </c>
      <c r="P25" s="113">
        <f>(N25*O25)/$E$15</f>
        <v>5.333333333333333</v>
      </c>
      <c r="Q25" s="106"/>
      <c r="R25" s="61"/>
      <c r="S25" s="45"/>
    </row>
    <row r="26" spans="2:19" ht="18" customHeight="1" x14ac:dyDescent="0.25">
      <c r="B26" s="107"/>
      <c r="C26" s="508" t="s">
        <v>154</v>
      </c>
      <c r="D26" s="509"/>
      <c r="E26" s="510"/>
      <c r="F26" s="116"/>
      <c r="G26" s="116"/>
      <c r="H26" s="113">
        <f t="shared" si="0"/>
        <v>0</v>
      </c>
      <c r="I26" s="90"/>
      <c r="J26" s="106"/>
      <c r="K26" s="527" t="s">
        <v>155</v>
      </c>
      <c r="L26" s="528"/>
      <c r="M26" s="529"/>
      <c r="N26" s="117">
        <v>100</v>
      </c>
      <c r="O26" s="117">
        <v>9</v>
      </c>
      <c r="P26" s="113">
        <f>(N26*O26)/$E$15</f>
        <v>2</v>
      </c>
      <c r="Q26" s="106"/>
      <c r="R26" s="61"/>
      <c r="S26" s="45"/>
    </row>
    <row r="27" spans="2:19" ht="18" customHeight="1" thickBot="1" x14ac:dyDescent="0.3">
      <c r="B27" s="107"/>
      <c r="C27" s="508" t="s">
        <v>156</v>
      </c>
      <c r="D27" s="509"/>
      <c r="E27" s="510"/>
      <c r="F27" s="116"/>
      <c r="G27" s="116"/>
      <c r="H27" s="113">
        <f t="shared" si="0"/>
        <v>0</v>
      </c>
      <c r="I27" s="90"/>
      <c r="J27" s="106"/>
      <c r="K27" s="530" t="s">
        <v>157</v>
      </c>
      <c r="L27" s="531"/>
      <c r="M27" s="532"/>
      <c r="N27" s="118">
        <v>150</v>
      </c>
      <c r="O27" s="118">
        <v>10</v>
      </c>
      <c r="P27" s="119">
        <f>(N27*O27)/$E$15</f>
        <v>3.3333333333333335</v>
      </c>
      <c r="Q27" s="106"/>
      <c r="R27" s="61"/>
      <c r="S27" s="45"/>
    </row>
    <row r="28" spans="2:19" ht="18" customHeight="1" thickBot="1" x14ac:dyDescent="0.3">
      <c r="B28" s="107"/>
      <c r="C28" s="508" t="s">
        <v>158</v>
      </c>
      <c r="D28" s="509"/>
      <c r="E28" s="510"/>
      <c r="F28" s="116"/>
      <c r="G28" s="116"/>
      <c r="H28" s="113">
        <f t="shared" si="0"/>
        <v>0</v>
      </c>
      <c r="I28" s="90"/>
      <c r="J28" s="106"/>
      <c r="K28" s="498" t="s">
        <v>159</v>
      </c>
      <c r="L28" s="499"/>
      <c r="M28" s="499"/>
      <c r="N28" s="499"/>
      <c r="O28" s="500"/>
      <c r="P28" s="120">
        <f>SUM(P23:P27)</f>
        <v>38.666666666666671</v>
      </c>
      <c r="Q28" s="106"/>
      <c r="R28" s="61"/>
      <c r="S28" s="45"/>
    </row>
    <row r="29" spans="2:19" ht="18" customHeight="1" x14ac:dyDescent="0.25">
      <c r="B29" s="107"/>
      <c r="C29" s="508" t="s">
        <v>160</v>
      </c>
      <c r="D29" s="509"/>
      <c r="E29" s="510"/>
      <c r="F29" s="116"/>
      <c r="G29" s="116"/>
      <c r="H29" s="113">
        <f t="shared" si="0"/>
        <v>0</v>
      </c>
      <c r="I29" s="90"/>
      <c r="J29" s="106"/>
      <c r="K29" s="512"/>
      <c r="L29" s="512"/>
      <c r="M29" s="512"/>
      <c r="N29" s="121"/>
      <c r="O29" s="121"/>
      <c r="P29" s="121"/>
      <c r="Q29" s="106"/>
      <c r="R29" s="61"/>
      <c r="S29" s="45"/>
    </row>
    <row r="30" spans="2:19" ht="18" customHeight="1" x14ac:dyDescent="0.25">
      <c r="B30" s="107"/>
      <c r="C30" s="508" t="s">
        <v>161</v>
      </c>
      <c r="D30" s="509"/>
      <c r="E30" s="510"/>
      <c r="F30" s="116"/>
      <c r="G30" s="116"/>
      <c r="H30" s="113">
        <f t="shared" si="0"/>
        <v>0</v>
      </c>
      <c r="I30" s="90"/>
      <c r="J30" s="106"/>
      <c r="K30" s="511"/>
      <c r="L30" s="511"/>
      <c r="M30" s="511"/>
      <c r="N30" s="121"/>
      <c r="O30" s="121"/>
      <c r="P30" s="121"/>
      <c r="Q30" s="106"/>
      <c r="R30" s="61"/>
      <c r="S30" s="45"/>
    </row>
    <row r="31" spans="2:19" ht="18" customHeight="1" x14ac:dyDescent="0.25">
      <c r="B31" s="107"/>
      <c r="C31" s="508" t="s">
        <v>162</v>
      </c>
      <c r="D31" s="509"/>
      <c r="E31" s="510"/>
      <c r="F31" s="116"/>
      <c r="G31" s="116"/>
      <c r="H31" s="113">
        <f t="shared" si="0"/>
        <v>0</v>
      </c>
      <c r="I31" s="90"/>
      <c r="J31" s="90"/>
      <c r="K31" s="497"/>
      <c r="L31" s="497"/>
      <c r="M31" s="497"/>
      <c r="N31" s="122"/>
      <c r="O31" s="122"/>
      <c r="P31" s="122"/>
      <c r="Q31" s="105"/>
      <c r="R31" s="61"/>
      <c r="S31" s="45"/>
    </row>
    <row r="32" spans="2:19" ht="18" customHeight="1" x14ac:dyDescent="0.25">
      <c r="B32" s="107"/>
      <c r="C32" s="508" t="s">
        <v>163</v>
      </c>
      <c r="D32" s="509"/>
      <c r="E32" s="510"/>
      <c r="F32" s="116"/>
      <c r="G32" s="116"/>
      <c r="H32" s="113">
        <f t="shared" si="0"/>
        <v>0</v>
      </c>
      <c r="I32" s="90"/>
      <c r="J32" s="90"/>
      <c r="K32" s="497"/>
      <c r="L32" s="497"/>
      <c r="M32" s="497"/>
      <c r="N32" s="122"/>
      <c r="O32" s="122"/>
      <c r="P32" s="122"/>
      <c r="Q32" s="105"/>
      <c r="R32" s="61"/>
      <c r="S32" s="45"/>
    </row>
    <row r="33" spans="2:19" ht="18" customHeight="1" x14ac:dyDescent="0.25">
      <c r="B33" s="107"/>
      <c r="C33" s="508" t="s">
        <v>164</v>
      </c>
      <c r="D33" s="509"/>
      <c r="E33" s="510"/>
      <c r="F33" s="116"/>
      <c r="G33" s="116"/>
      <c r="H33" s="113">
        <f t="shared" si="0"/>
        <v>0</v>
      </c>
      <c r="I33" s="90"/>
      <c r="J33" s="90"/>
      <c r="K33" s="122"/>
      <c r="L33" s="122"/>
      <c r="M33" s="122"/>
      <c r="N33" s="122"/>
      <c r="O33" s="122"/>
      <c r="P33" s="122"/>
      <c r="Q33" s="105"/>
      <c r="R33" s="61"/>
      <c r="S33" s="45"/>
    </row>
    <row r="34" spans="2:19" ht="18" customHeight="1" x14ac:dyDescent="0.25">
      <c r="B34" s="107"/>
      <c r="C34" s="508" t="s">
        <v>165</v>
      </c>
      <c r="D34" s="509"/>
      <c r="E34" s="510"/>
      <c r="F34" s="116"/>
      <c r="G34" s="116"/>
      <c r="H34" s="113">
        <f t="shared" si="0"/>
        <v>0</v>
      </c>
      <c r="I34" s="90"/>
      <c r="J34" s="90"/>
      <c r="K34" s="122"/>
      <c r="L34" s="122"/>
      <c r="M34" s="122"/>
      <c r="N34" s="122"/>
      <c r="O34" s="122"/>
      <c r="P34" s="122"/>
      <c r="Q34" s="105"/>
      <c r="R34" s="61"/>
      <c r="S34" s="45"/>
    </row>
    <row r="35" spans="2:19" ht="18" customHeight="1" x14ac:dyDescent="0.25">
      <c r="B35" s="107"/>
      <c r="C35" s="508" t="s">
        <v>166</v>
      </c>
      <c r="D35" s="509"/>
      <c r="E35" s="510"/>
      <c r="F35" s="116"/>
      <c r="G35" s="116"/>
      <c r="H35" s="113">
        <f t="shared" si="0"/>
        <v>0</v>
      </c>
      <c r="I35" s="90"/>
      <c r="J35" s="90"/>
      <c r="K35" s="122"/>
      <c r="L35" s="122"/>
      <c r="M35" s="122"/>
      <c r="N35" s="122"/>
      <c r="O35" s="122"/>
      <c r="P35" s="122"/>
      <c r="Q35" s="105"/>
      <c r="R35" s="61"/>
      <c r="S35" s="45"/>
    </row>
    <row r="36" spans="2:19" ht="18" customHeight="1" x14ac:dyDescent="0.25">
      <c r="B36" s="107"/>
      <c r="C36" s="508" t="s">
        <v>167</v>
      </c>
      <c r="D36" s="509"/>
      <c r="E36" s="510"/>
      <c r="F36" s="116"/>
      <c r="G36" s="116"/>
      <c r="H36" s="113">
        <f t="shared" si="0"/>
        <v>0</v>
      </c>
      <c r="I36" s="90"/>
      <c r="J36" s="90"/>
      <c r="K36" s="122"/>
      <c r="L36" s="122"/>
      <c r="M36" s="122"/>
      <c r="N36" s="122"/>
      <c r="O36" s="122"/>
      <c r="P36" s="122"/>
      <c r="Q36" s="105"/>
      <c r="R36" s="61"/>
      <c r="S36" s="45"/>
    </row>
    <row r="37" spans="2:19" ht="18" customHeight="1" x14ac:dyDescent="0.25">
      <c r="B37" s="107"/>
      <c r="C37" s="508" t="s">
        <v>168</v>
      </c>
      <c r="D37" s="509"/>
      <c r="E37" s="510"/>
      <c r="F37" s="116"/>
      <c r="G37" s="116"/>
      <c r="H37" s="113">
        <f t="shared" si="0"/>
        <v>0</v>
      </c>
      <c r="I37" s="90"/>
      <c r="J37" s="90"/>
      <c r="K37" s="122"/>
      <c r="L37" s="122"/>
      <c r="M37" s="122"/>
      <c r="N37" s="122"/>
      <c r="O37" s="122"/>
      <c r="P37" s="122"/>
      <c r="Q37" s="105"/>
      <c r="R37" s="61"/>
      <c r="S37" s="45"/>
    </row>
    <row r="38" spans="2:19" ht="18" customHeight="1" x14ac:dyDescent="0.25">
      <c r="B38" s="107"/>
      <c r="C38" s="508" t="s">
        <v>169</v>
      </c>
      <c r="D38" s="509"/>
      <c r="E38" s="510"/>
      <c r="F38" s="116"/>
      <c r="G38" s="116"/>
      <c r="H38" s="113">
        <f t="shared" si="0"/>
        <v>0</v>
      </c>
      <c r="I38" s="90"/>
      <c r="J38" s="90"/>
      <c r="K38" s="122"/>
      <c r="L38" s="122"/>
      <c r="M38" s="122"/>
      <c r="N38" s="122"/>
      <c r="O38" s="122"/>
      <c r="P38" s="122"/>
      <c r="Q38" s="105"/>
      <c r="R38" s="61"/>
      <c r="S38" s="45"/>
    </row>
    <row r="39" spans="2:19" ht="18" customHeight="1" x14ac:dyDescent="0.25">
      <c r="B39" s="107"/>
      <c r="C39" s="508" t="s">
        <v>170</v>
      </c>
      <c r="D39" s="509"/>
      <c r="E39" s="510"/>
      <c r="F39" s="116"/>
      <c r="G39" s="116"/>
      <c r="H39" s="113">
        <f t="shared" si="0"/>
        <v>0</v>
      </c>
      <c r="I39" s="90"/>
      <c r="J39" s="90"/>
      <c r="K39" s="122"/>
      <c r="L39" s="122"/>
      <c r="M39" s="122"/>
      <c r="N39" s="122"/>
      <c r="O39" s="122"/>
      <c r="P39" s="122"/>
      <c r="Q39" s="105"/>
      <c r="R39" s="61"/>
      <c r="S39" s="45"/>
    </row>
    <row r="40" spans="2:19" ht="18" customHeight="1" thickBot="1" x14ac:dyDescent="0.35">
      <c r="B40" s="107"/>
      <c r="C40" s="536" t="s">
        <v>171</v>
      </c>
      <c r="D40" s="537"/>
      <c r="E40" s="538"/>
      <c r="F40" s="123"/>
      <c r="G40" s="123"/>
      <c r="H40" s="113">
        <f t="shared" si="0"/>
        <v>0</v>
      </c>
      <c r="I40" s="90"/>
      <c r="J40" s="90"/>
      <c r="K40" s="124"/>
      <c r="L40" s="124"/>
      <c r="M40" s="124"/>
      <c r="N40" s="122"/>
      <c r="O40" s="122"/>
      <c r="P40" s="122"/>
      <c r="Q40" s="105"/>
      <c r="R40" s="61"/>
      <c r="S40" s="45"/>
    </row>
    <row r="41" spans="2:19" ht="18" customHeight="1" thickBot="1" x14ac:dyDescent="0.3">
      <c r="B41" s="107"/>
      <c r="C41" s="498" t="s">
        <v>172</v>
      </c>
      <c r="D41" s="499"/>
      <c r="E41" s="499"/>
      <c r="F41" s="499"/>
      <c r="G41" s="500"/>
      <c r="H41" s="120">
        <f>SUM(H23:H40)</f>
        <v>0</v>
      </c>
      <c r="I41" s="90"/>
      <c r="J41" s="90"/>
      <c r="K41" s="90"/>
      <c r="L41" s="90"/>
      <c r="M41" s="90"/>
      <c r="N41" s="90"/>
      <c r="O41" s="90"/>
      <c r="P41" s="90"/>
      <c r="Q41" s="105"/>
      <c r="R41" s="61"/>
      <c r="S41" s="45"/>
    </row>
    <row r="42" spans="2:19" ht="12.95" customHeight="1" thickBot="1" x14ac:dyDescent="0.3">
      <c r="B42" s="125"/>
      <c r="C42" s="126"/>
      <c r="D42" s="126"/>
      <c r="E42" s="126"/>
      <c r="F42" s="126"/>
      <c r="G42" s="126"/>
      <c r="H42" s="126"/>
      <c r="I42" s="126"/>
      <c r="J42" s="126"/>
      <c r="K42" s="127"/>
      <c r="L42" s="127"/>
      <c r="M42" s="127"/>
      <c r="N42" s="127"/>
      <c r="O42" s="127"/>
      <c r="P42" s="127"/>
      <c r="Q42" s="127"/>
      <c r="R42" s="49"/>
      <c r="S42" s="48"/>
    </row>
    <row r="43" spans="2:19" ht="18" x14ac:dyDescent="0.25">
      <c r="B43" s="90"/>
      <c r="C43" s="90"/>
      <c r="D43" s="90"/>
      <c r="E43" s="90"/>
      <c r="F43" s="90"/>
      <c r="G43" s="90"/>
      <c r="H43" s="90"/>
      <c r="I43" s="90"/>
      <c r="J43" s="90"/>
      <c r="K43" s="90"/>
      <c r="L43" s="90"/>
      <c r="M43" s="90"/>
      <c r="N43" s="90"/>
      <c r="O43" s="90"/>
      <c r="P43" s="90"/>
      <c r="Q43" s="90"/>
    </row>
    <row r="44" spans="2:19" ht="18" x14ac:dyDescent="0.25">
      <c r="B44" s="90"/>
      <c r="C44" s="90"/>
      <c r="D44" s="90"/>
      <c r="E44" s="90"/>
      <c r="F44" s="90"/>
      <c r="G44" s="90"/>
      <c r="H44" s="90"/>
      <c r="I44" s="90"/>
      <c r="J44" s="90"/>
      <c r="K44" s="90"/>
      <c r="L44" s="90"/>
      <c r="M44" s="90"/>
      <c r="N44" s="90"/>
      <c r="O44" s="90"/>
      <c r="P44" s="90"/>
      <c r="Q44" s="90"/>
    </row>
    <row r="45" spans="2:19" ht="18.75" thickBot="1" x14ac:dyDescent="0.3">
      <c r="B45" s="90"/>
      <c r="C45" s="90"/>
      <c r="D45" s="90"/>
      <c r="E45" s="90"/>
      <c r="F45" s="90"/>
      <c r="G45" s="90"/>
      <c r="H45" s="90"/>
      <c r="I45" s="90"/>
      <c r="J45" s="90"/>
      <c r="K45" s="90"/>
      <c r="L45" s="90"/>
      <c r="M45" s="90"/>
      <c r="N45" s="90"/>
      <c r="O45" s="90"/>
      <c r="P45" s="90"/>
      <c r="Q45" s="90"/>
    </row>
    <row r="46" spans="2:19" ht="18" x14ac:dyDescent="0.25">
      <c r="B46" s="102"/>
      <c r="C46" s="103"/>
      <c r="D46" s="103"/>
      <c r="E46" s="103"/>
      <c r="F46" s="103"/>
      <c r="G46" s="103"/>
      <c r="H46" s="103"/>
      <c r="I46" s="103"/>
      <c r="J46" s="103"/>
      <c r="K46" s="103"/>
      <c r="L46" s="103"/>
      <c r="M46" s="103"/>
      <c r="N46" s="103"/>
      <c r="O46" s="103"/>
      <c r="P46" s="103"/>
      <c r="Q46" s="103"/>
      <c r="R46" s="43"/>
      <c r="S46" s="44"/>
    </row>
    <row r="47" spans="2:19" ht="18" x14ac:dyDescent="0.25">
      <c r="B47" s="104" t="s">
        <v>173</v>
      </c>
      <c r="C47" s="105" t="s">
        <v>174</v>
      </c>
      <c r="D47" s="90"/>
      <c r="E47" s="90"/>
      <c r="F47" s="90"/>
      <c r="G47" s="90"/>
      <c r="H47" s="90"/>
      <c r="I47" s="90"/>
      <c r="J47" s="128"/>
      <c r="K47" s="507"/>
      <c r="L47" s="507"/>
      <c r="M47" s="128"/>
      <c r="N47" s="128"/>
      <c r="O47" s="128"/>
      <c r="P47" s="128"/>
      <c r="Q47" s="128"/>
      <c r="S47" s="45"/>
    </row>
    <row r="48" spans="2:19" ht="18.75" thickBot="1" x14ac:dyDescent="0.3">
      <c r="B48" s="107"/>
      <c r="C48" s="522" t="s">
        <v>175</v>
      </c>
      <c r="D48" s="522"/>
      <c r="E48" s="522"/>
      <c r="F48" s="522"/>
      <c r="G48" s="522"/>
      <c r="H48" s="522"/>
      <c r="I48" s="90"/>
      <c r="J48" s="128"/>
      <c r="K48" s="128"/>
      <c r="L48" s="128"/>
      <c r="M48" s="128"/>
      <c r="N48" s="128"/>
      <c r="O48" s="128"/>
      <c r="P48" s="128"/>
      <c r="Q48" s="128"/>
      <c r="S48" s="45"/>
    </row>
    <row r="49" spans="2:19" ht="18.75" thickBot="1" x14ac:dyDescent="0.3">
      <c r="B49" s="107"/>
      <c r="C49" s="522"/>
      <c r="D49" s="522"/>
      <c r="E49" s="522"/>
      <c r="F49" s="522"/>
      <c r="G49" s="522"/>
      <c r="H49" s="522"/>
      <c r="I49" s="90"/>
      <c r="J49" s="128"/>
      <c r="K49" s="495" t="s">
        <v>176</v>
      </c>
      <c r="L49" s="496"/>
      <c r="M49" s="128"/>
      <c r="N49" s="128"/>
      <c r="O49" s="128"/>
      <c r="P49" s="128"/>
      <c r="Q49" s="128"/>
      <c r="S49" s="45"/>
    </row>
    <row r="50" spans="2:19" ht="18.75" thickBot="1" x14ac:dyDescent="0.3">
      <c r="B50" s="107"/>
      <c r="C50" s="523"/>
      <c r="D50" s="523"/>
      <c r="E50" s="523"/>
      <c r="F50" s="523"/>
      <c r="G50" s="523"/>
      <c r="H50" s="523"/>
      <c r="I50" s="90"/>
      <c r="J50" s="128"/>
      <c r="K50" s="128"/>
      <c r="L50" s="128"/>
      <c r="M50" s="128"/>
      <c r="N50" s="128"/>
      <c r="O50" s="128"/>
      <c r="P50" s="128"/>
      <c r="Q50" s="128"/>
      <c r="S50" s="45"/>
    </row>
    <row r="51" spans="2:19" ht="18.75" thickBot="1" x14ac:dyDescent="0.3">
      <c r="B51" s="107"/>
      <c r="C51" s="501" t="s">
        <v>177</v>
      </c>
      <c r="D51" s="502"/>
      <c r="E51" s="502"/>
      <c r="F51" s="502"/>
      <c r="G51" s="502"/>
      <c r="H51" s="503"/>
      <c r="I51" s="129"/>
      <c r="J51" s="128"/>
      <c r="K51" s="501" t="s">
        <v>178</v>
      </c>
      <c r="L51" s="502"/>
      <c r="M51" s="502"/>
      <c r="N51" s="502"/>
      <c r="O51" s="502"/>
      <c r="P51" s="503"/>
      <c r="Q51" s="128"/>
      <c r="S51" s="45"/>
    </row>
    <row r="52" spans="2:19" ht="53.25" customHeight="1" thickBot="1" x14ac:dyDescent="0.3">
      <c r="B52" s="107"/>
      <c r="C52" s="504"/>
      <c r="D52" s="505"/>
      <c r="E52" s="506"/>
      <c r="F52" s="130" t="s">
        <v>179</v>
      </c>
      <c r="G52" s="130" t="s">
        <v>180</v>
      </c>
      <c r="H52" s="131" t="s">
        <v>181</v>
      </c>
      <c r="I52" s="132"/>
      <c r="J52" s="128"/>
      <c r="K52" s="504"/>
      <c r="L52" s="505"/>
      <c r="M52" s="506"/>
      <c r="N52" s="130" t="s">
        <v>182</v>
      </c>
      <c r="O52" s="133" t="s">
        <v>183</v>
      </c>
      <c r="P52" s="134" t="s">
        <v>184</v>
      </c>
      <c r="Q52" s="128"/>
      <c r="S52" s="45"/>
    </row>
    <row r="53" spans="2:19" ht="20.100000000000001" customHeight="1" x14ac:dyDescent="0.25">
      <c r="B53" s="107"/>
      <c r="C53" s="539" t="s">
        <v>185</v>
      </c>
      <c r="D53" s="540"/>
      <c r="E53" s="541"/>
      <c r="F53" s="135"/>
      <c r="G53" s="136">
        <v>1.3</v>
      </c>
      <c r="H53" s="137">
        <f>F53*G53</f>
        <v>0</v>
      </c>
      <c r="I53" s="138"/>
      <c r="J53" s="128"/>
      <c r="K53" s="139" t="s">
        <v>186</v>
      </c>
      <c r="L53" s="140"/>
      <c r="M53" s="141"/>
      <c r="N53" s="142">
        <v>20</v>
      </c>
      <c r="O53" s="143">
        <v>1.3</v>
      </c>
      <c r="P53" s="117">
        <f>N53*O53</f>
        <v>26</v>
      </c>
      <c r="Q53" s="128"/>
      <c r="S53" s="45"/>
    </row>
    <row r="54" spans="2:19" ht="20.100000000000001" customHeight="1" x14ac:dyDescent="0.25">
      <c r="B54" s="107"/>
      <c r="C54" s="490" t="s">
        <v>187</v>
      </c>
      <c r="D54" s="491"/>
      <c r="E54" s="492"/>
      <c r="F54" s="144"/>
      <c r="G54" s="145">
        <v>1</v>
      </c>
      <c r="H54" s="113">
        <f t="shared" ref="H54:H59" si="1">F54*G54</f>
        <v>0</v>
      </c>
      <c r="I54" s="138"/>
      <c r="J54" s="128"/>
      <c r="K54" s="490" t="s">
        <v>188</v>
      </c>
      <c r="L54" s="491"/>
      <c r="M54" s="492"/>
      <c r="N54" s="146">
        <v>10</v>
      </c>
      <c r="O54" s="147">
        <v>1</v>
      </c>
      <c r="P54" s="117">
        <f t="shared" ref="P54:P58" si="2">N54*O54</f>
        <v>10</v>
      </c>
      <c r="Q54" s="128"/>
      <c r="S54" s="45"/>
    </row>
    <row r="55" spans="2:19" ht="20.100000000000001" customHeight="1" x14ac:dyDescent="0.25">
      <c r="B55" s="107"/>
      <c r="C55" s="148" t="s">
        <v>189</v>
      </c>
      <c r="D55" s="149"/>
      <c r="E55" s="150"/>
      <c r="F55" s="151"/>
      <c r="G55" s="145">
        <v>0.4</v>
      </c>
      <c r="H55" s="113">
        <f t="shared" si="1"/>
        <v>0</v>
      </c>
      <c r="I55" s="138"/>
      <c r="J55" s="128"/>
      <c r="K55" s="148" t="s">
        <v>190</v>
      </c>
      <c r="L55" s="149"/>
      <c r="M55" s="150"/>
      <c r="N55" s="146">
        <v>12</v>
      </c>
      <c r="O55" s="147">
        <v>0.4</v>
      </c>
      <c r="P55" s="117">
        <f t="shared" si="2"/>
        <v>4.8000000000000007</v>
      </c>
      <c r="Q55" s="128"/>
      <c r="S55" s="45"/>
    </row>
    <row r="56" spans="2:19" ht="39" customHeight="1" x14ac:dyDescent="0.25">
      <c r="B56" s="107"/>
      <c r="C56" s="490" t="s">
        <v>191</v>
      </c>
      <c r="D56" s="491"/>
      <c r="E56" s="492"/>
      <c r="F56" s="151"/>
      <c r="G56" s="152">
        <v>0.5</v>
      </c>
      <c r="H56" s="113">
        <f t="shared" si="1"/>
        <v>0</v>
      </c>
      <c r="I56" s="138"/>
      <c r="J56" s="128"/>
      <c r="K56" s="490" t="s">
        <v>192</v>
      </c>
      <c r="L56" s="491"/>
      <c r="M56" s="492"/>
      <c r="N56" s="146">
        <v>6</v>
      </c>
      <c r="O56" s="153">
        <v>0.5</v>
      </c>
      <c r="P56" s="117">
        <f t="shared" si="2"/>
        <v>3</v>
      </c>
      <c r="Q56" s="128"/>
      <c r="S56" s="45"/>
    </row>
    <row r="57" spans="2:19" ht="20.100000000000001" customHeight="1" x14ac:dyDescent="0.25">
      <c r="B57" s="107"/>
      <c r="C57" s="542" t="s">
        <v>193</v>
      </c>
      <c r="D57" s="543"/>
      <c r="E57" s="544"/>
      <c r="F57" s="151"/>
      <c r="G57" s="152">
        <v>0.3</v>
      </c>
      <c r="H57" s="113">
        <f t="shared" si="1"/>
        <v>0</v>
      </c>
      <c r="I57" s="138"/>
      <c r="J57" s="128"/>
      <c r="K57" s="542" t="s">
        <v>194</v>
      </c>
      <c r="L57" s="543"/>
      <c r="M57" s="544"/>
      <c r="N57" s="146">
        <v>13</v>
      </c>
      <c r="O57" s="147">
        <v>0.3</v>
      </c>
      <c r="P57" s="117">
        <f t="shared" si="2"/>
        <v>3.9</v>
      </c>
      <c r="Q57" s="128"/>
      <c r="S57" s="45"/>
    </row>
    <row r="58" spans="2:19" ht="20.100000000000001" customHeight="1" x14ac:dyDescent="0.25">
      <c r="B58" s="107"/>
      <c r="C58" s="490" t="s">
        <v>195</v>
      </c>
      <c r="D58" s="491"/>
      <c r="E58" s="492"/>
      <c r="F58" s="151"/>
      <c r="G58" s="154">
        <v>0.3</v>
      </c>
      <c r="H58" s="113">
        <f t="shared" si="1"/>
        <v>0</v>
      </c>
      <c r="I58" s="138"/>
      <c r="J58" s="128"/>
      <c r="K58" s="490" t="s">
        <v>196</v>
      </c>
      <c r="L58" s="491"/>
      <c r="M58" s="492"/>
      <c r="N58" s="146">
        <v>0</v>
      </c>
      <c r="O58" s="147">
        <v>0.3</v>
      </c>
      <c r="P58" s="117">
        <f t="shared" si="2"/>
        <v>0</v>
      </c>
      <c r="Q58" s="128"/>
      <c r="S58" s="45"/>
    </row>
    <row r="59" spans="2:19" ht="20.100000000000001" customHeight="1" x14ac:dyDescent="0.25">
      <c r="B59" s="107"/>
      <c r="C59" s="490" t="s">
        <v>197</v>
      </c>
      <c r="D59" s="491"/>
      <c r="E59" s="492"/>
      <c r="F59" s="155"/>
      <c r="G59" s="152">
        <v>0.3</v>
      </c>
      <c r="H59" s="113">
        <f t="shared" si="1"/>
        <v>0</v>
      </c>
      <c r="I59" s="138"/>
      <c r="J59" s="128"/>
      <c r="K59" s="490" t="s">
        <v>198</v>
      </c>
      <c r="L59" s="491"/>
      <c r="M59" s="492"/>
      <c r="N59" s="146">
        <v>0</v>
      </c>
      <c r="O59" s="153">
        <v>0.3</v>
      </c>
      <c r="P59" s="117">
        <f>N59*O59</f>
        <v>0</v>
      </c>
      <c r="Q59" s="128"/>
      <c r="S59" s="45"/>
    </row>
    <row r="60" spans="2:19" ht="20.100000000000001" customHeight="1" thickBot="1" x14ac:dyDescent="0.3">
      <c r="B60" s="107"/>
      <c r="C60" s="156" t="s">
        <v>199</v>
      </c>
      <c r="D60" s="157"/>
      <c r="E60" s="157"/>
      <c r="F60" s="158"/>
      <c r="G60" s="159"/>
      <c r="H60" s="119"/>
      <c r="I60" s="138"/>
      <c r="J60" s="128"/>
      <c r="K60" s="156" t="s">
        <v>200</v>
      </c>
      <c r="L60" s="157"/>
      <c r="M60" s="157"/>
      <c r="N60" s="160"/>
      <c r="O60" s="161"/>
      <c r="P60" s="118"/>
      <c r="Q60" s="128"/>
      <c r="S60" s="45"/>
    </row>
    <row r="61" spans="2:19" ht="20.100000000000001" customHeight="1" thickBot="1" x14ac:dyDescent="0.3">
      <c r="B61" s="107"/>
      <c r="C61" s="493" t="s">
        <v>201</v>
      </c>
      <c r="D61" s="494"/>
      <c r="E61" s="494"/>
      <c r="F61" s="494"/>
      <c r="G61" s="494"/>
      <c r="H61" s="120">
        <f>SUM(H53:H60)</f>
        <v>0</v>
      </c>
      <c r="I61" s="162"/>
      <c r="J61" s="128"/>
      <c r="K61" s="493" t="s">
        <v>202</v>
      </c>
      <c r="L61" s="494"/>
      <c r="M61" s="494"/>
      <c r="N61" s="494"/>
      <c r="O61" s="494"/>
      <c r="P61" s="120">
        <f>SUM(P53:P60)</f>
        <v>47.699999999999996</v>
      </c>
      <c r="Q61" s="163"/>
      <c r="R61" s="62"/>
      <c r="S61" s="46"/>
    </row>
    <row r="62" spans="2:19" ht="18" x14ac:dyDescent="0.25">
      <c r="B62" s="107"/>
      <c r="C62" s="90"/>
      <c r="D62" s="90"/>
      <c r="E62" s="90"/>
      <c r="F62" s="90"/>
      <c r="G62" s="90"/>
      <c r="H62" s="90"/>
      <c r="I62" s="90"/>
      <c r="J62" s="128"/>
      <c r="K62" s="164"/>
      <c r="L62" s="164"/>
      <c r="M62" s="164"/>
      <c r="N62" s="128"/>
      <c r="O62" s="128"/>
      <c r="P62" s="128"/>
      <c r="Q62" s="163"/>
      <c r="R62" s="62"/>
      <c r="S62" s="46"/>
    </row>
    <row r="63" spans="2:19" ht="18" x14ac:dyDescent="0.25">
      <c r="B63" s="107"/>
      <c r="C63" s="90"/>
      <c r="D63" s="90"/>
      <c r="E63" s="90"/>
      <c r="F63" s="90"/>
      <c r="G63" s="90"/>
      <c r="H63" s="90"/>
      <c r="I63" s="90"/>
      <c r="J63" s="128"/>
      <c r="K63" s="164"/>
      <c r="L63" s="164"/>
      <c r="M63" s="164"/>
      <c r="N63" s="128"/>
      <c r="O63" s="128"/>
      <c r="P63" s="128"/>
      <c r="Q63" s="163"/>
      <c r="R63" s="62"/>
      <c r="S63" s="46"/>
    </row>
    <row r="64" spans="2:19" ht="18.75" thickBot="1" x14ac:dyDescent="0.3">
      <c r="B64" s="125"/>
      <c r="C64" s="126"/>
      <c r="D64" s="126"/>
      <c r="E64" s="126"/>
      <c r="F64" s="126"/>
      <c r="G64" s="126"/>
      <c r="H64" s="126"/>
      <c r="I64" s="126"/>
      <c r="J64" s="126"/>
      <c r="K64" s="126"/>
      <c r="L64" s="165"/>
      <c r="M64" s="165"/>
      <c r="N64" s="165"/>
      <c r="O64" s="165"/>
      <c r="P64" s="126"/>
      <c r="Q64" s="126"/>
      <c r="R64" s="47"/>
      <c r="S64" s="48"/>
    </row>
    <row r="65" spans="2:19" ht="18" x14ac:dyDescent="0.25">
      <c r="B65" s="90"/>
      <c r="C65" s="90"/>
      <c r="D65" s="90"/>
      <c r="E65" s="90"/>
      <c r="F65" s="90"/>
      <c r="G65" s="90"/>
      <c r="H65" s="90"/>
      <c r="I65" s="90"/>
      <c r="J65" s="90"/>
      <c r="K65" s="90"/>
      <c r="L65" s="166"/>
      <c r="M65" s="166"/>
      <c r="N65" s="166"/>
      <c r="O65" s="166"/>
      <c r="P65" s="90"/>
      <c r="Q65" s="90"/>
    </row>
    <row r="66" spans="2:19" ht="18" x14ac:dyDescent="0.25">
      <c r="B66" s="90"/>
      <c r="C66" s="90"/>
      <c r="D66" s="90"/>
      <c r="E66" s="90"/>
      <c r="F66" s="90"/>
      <c r="G66" s="90"/>
      <c r="H66" s="90"/>
      <c r="I66" s="90"/>
      <c r="J66" s="90"/>
      <c r="K66" s="90"/>
      <c r="L66" s="166"/>
      <c r="M66" s="166"/>
      <c r="N66" s="166"/>
      <c r="O66" s="166"/>
      <c r="P66" s="90"/>
      <c r="Q66" s="90"/>
    </row>
    <row r="67" spans="2:19" ht="18.75" thickBot="1" x14ac:dyDescent="0.3">
      <c r="B67" s="90"/>
      <c r="C67" s="90"/>
      <c r="D67" s="90"/>
      <c r="E67" s="90"/>
      <c r="F67" s="90"/>
      <c r="G67" s="90"/>
      <c r="H67" s="90"/>
      <c r="I67" s="90"/>
      <c r="J67" s="90"/>
      <c r="K67" s="90"/>
      <c r="L67" s="166"/>
      <c r="M67" s="166"/>
      <c r="N67" s="166"/>
      <c r="O67" s="166"/>
      <c r="P67" s="90"/>
      <c r="Q67" s="90"/>
    </row>
    <row r="68" spans="2:19" ht="18" x14ac:dyDescent="0.25">
      <c r="B68" s="102"/>
      <c r="C68" s="103"/>
      <c r="D68" s="103"/>
      <c r="E68" s="103"/>
      <c r="F68" s="103"/>
      <c r="G68" s="103"/>
      <c r="H68" s="103"/>
      <c r="I68" s="103"/>
      <c r="J68" s="103"/>
      <c r="K68" s="103"/>
      <c r="L68" s="167"/>
      <c r="M68" s="167"/>
      <c r="N68" s="167"/>
      <c r="O68" s="167"/>
      <c r="P68" s="103"/>
      <c r="Q68" s="103"/>
      <c r="R68" s="43"/>
      <c r="S68" s="44"/>
    </row>
    <row r="69" spans="2:19" ht="18" x14ac:dyDescent="0.25">
      <c r="B69" s="104" t="s">
        <v>203</v>
      </c>
      <c r="C69" s="105" t="s">
        <v>204</v>
      </c>
      <c r="D69" s="90"/>
      <c r="E69" s="90"/>
      <c r="F69" s="90"/>
      <c r="G69" s="90"/>
      <c r="H69" s="90"/>
      <c r="I69" s="90"/>
      <c r="J69" s="128"/>
      <c r="K69" s="507"/>
      <c r="L69" s="507"/>
      <c r="M69" s="128"/>
      <c r="N69" s="128"/>
      <c r="O69" s="128"/>
      <c r="P69" s="128"/>
      <c r="Q69" s="128"/>
      <c r="S69" s="45"/>
    </row>
    <row r="70" spans="2:19" ht="18.75" thickBot="1" x14ac:dyDescent="0.3">
      <c r="B70" s="107"/>
      <c r="C70" s="522" t="s">
        <v>205</v>
      </c>
      <c r="D70" s="522"/>
      <c r="E70" s="522"/>
      <c r="F70" s="522"/>
      <c r="G70" s="522"/>
      <c r="H70" s="522"/>
      <c r="I70" s="90"/>
      <c r="J70" s="128"/>
      <c r="K70" s="128"/>
      <c r="L70" s="128"/>
      <c r="M70" s="128"/>
      <c r="N70" s="128"/>
      <c r="O70" s="128"/>
      <c r="P70" s="128"/>
      <c r="Q70" s="128"/>
      <c r="S70" s="45"/>
    </row>
    <row r="71" spans="2:19" ht="18.75" thickBot="1" x14ac:dyDescent="0.3">
      <c r="B71" s="107"/>
      <c r="C71" s="522"/>
      <c r="D71" s="522"/>
      <c r="E71" s="522"/>
      <c r="F71" s="522"/>
      <c r="G71" s="522"/>
      <c r="H71" s="522"/>
      <c r="I71" s="90"/>
      <c r="J71" s="128"/>
      <c r="K71" s="495" t="s">
        <v>206</v>
      </c>
      <c r="L71" s="496"/>
      <c r="M71" s="128"/>
      <c r="N71" s="128"/>
      <c r="O71" s="128"/>
      <c r="P71" s="128"/>
      <c r="Q71" s="128"/>
      <c r="S71" s="45"/>
    </row>
    <row r="72" spans="2:19" ht="18.75" thickBot="1" x14ac:dyDescent="0.3">
      <c r="B72" s="107"/>
      <c r="C72" s="522"/>
      <c r="D72" s="522"/>
      <c r="E72" s="522"/>
      <c r="F72" s="522"/>
      <c r="G72" s="522"/>
      <c r="H72" s="522"/>
      <c r="I72" s="90"/>
      <c r="J72" s="128"/>
      <c r="K72" s="128"/>
      <c r="L72" s="128"/>
      <c r="M72" s="128"/>
      <c r="N72" s="168"/>
      <c r="O72" s="128"/>
      <c r="P72" s="128"/>
      <c r="Q72" s="128"/>
      <c r="S72" s="45"/>
    </row>
    <row r="73" spans="2:19" ht="18.75" thickBot="1" x14ac:dyDescent="0.3">
      <c r="B73" s="107"/>
      <c r="C73" s="533" t="s">
        <v>207</v>
      </c>
      <c r="D73" s="534"/>
      <c r="E73" s="535"/>
      <c r="F73" s="251" t="s">
        <v>208</v>
      </c>
      <c r="G73" s="252" t="s">
        <v>209</v>
      </c>
      <c r="H73" s="90"/>
      <c r="I73" s="90"/>
      <c r="J73" s="128"/>
      <c r="K73" s="533" t="s">
        <v>210</v>
      </c>
      <c r="L73" s="534"/>
      <c r="M73" s="535"/>
      <c r="N73" s="251" t="s">
        <v>211</v>
      </c>
      <c r="O73" s="252" t="s">
        <v>212</v>
      </c>
      <c r="P73" s="128"/>
      <c r="Q73" s="128"/>
      <c r="S73" s="45"/>
    </row>
    <row r="74" spans="2:19" ht="18" x14ac:dyDescent="0.25">
      <c r="B74" s="107"/>
      <c r="C74" s="549" t="s">
        <v>213</v>
      </c>
      <c r="D74" s="550"/>
      <c r="E74" s="550"/>
      <c r="F74" s="135"/>
      <c r="G74" s="248"/>
      <c r="H74" s="90"/>
      <c r="I74" s="90"/>
      <c r="J74" s="128"/>
      <c r="K74" s="549" t="s">
        <v>214</v>
      </c>
      <c r="L74" s="550"/>
      <c r="M74" s="550"/>
      <c r="N74" s="254">
        <v>32</v>
      </c>
      <c r="O74" s="255">
        <v>12</v>
      </c>
      <c r="P74" s="253"/>
      <c r="Q74" s="128"/>
      <c r="S74" s="45"/>
    </row>
    <row r="75" spans="2:19" ht="19.5" customHeight="1" thickBot="1" x14ac:dyDescent="0.3">
      <c r="B75" s="107"/>
      <c r="C75" s="545" t="s">
        <v>215</v>
      </c>
      <c r="D75" s="546"/>
      <c r="E75" s="546"/>
      <c r="F75" s="158"/>
      <c r="G75" s="247"/>
      <c r="H75" s="90"/>
      <c r="I75" s="90"/>
      <c r="J75" s="128"/>
      <c r="K75" s="545" t="s">
        <v>216</v>
      </c>
      <c r="L75" s="546"/>
      <c r="M75" s="546"/>
      <c r="N75" s="256">
        <v>2600</v>
      </c>
      <c r="O75" s="257">
        <v>350</v>
      </c>
      <c r="P75" s="128"/>
      <c r="Q75" s="128"/>
      <c r="S75" s="45"/>
    </row>
    <row r="76" spans="2:19" ht="18.75" customHeight="1" thickBot="1" x14ac:dyDescent="0.3">
      <c r="B76" s="107"/>
      <c r="C76" s="547" t="s">
        <v>217</v>
      </c>
      <c r="D76" s="548"/>
      <c r="E76" s="548"/>
      <c r="F76" s="249" t="e">
        <f>F75/F74</f>
        <v>#DIV/0!</v>
      </c>
      <c r="G76" s="250" t="e">
        <f>G75/G74</f>
        <v>#DIV/0!</v>
      </c>
      <c r="H76" s="90"/>
      <c r="I76" s="90"/>
      <c r="J76" s="128"/>
      <c r="K76" s="547" t="s">
        <v>218</v>
      </c>
      <c r="L76" s="548"/>
      <c r="M76" s="548"/>
      <c r="N76" s="258">
        <f>N75/N74</f>
        <v>81.25</v>
      </c>
      <c r="O76" s="259">
        <f>O75/O74</f>
        <v>29.166666666666668</v>
      </c>
      <c r="P76" s="164"/>
      <c r="Q76" s="164"/>
      <c r="S76" s="45"/>
    </row>
    <row r="77" spans="2:19" ht="12.95" customHeight="1" x14ac:dyDescent="0.25">
      <c r="B77" s="107"/>
      <c r="C77" s="169"/>
      <c r="D77" s="169"/>
      <c r="E77" s="169"/>
      <c r="F77" s="90"/>
      <c r="G77" s="90"/>
      <c r="H77" s="90"/>
      <c r="I77" s="90"/>
      <c r="J77" s="128"/>
      <c r="K77" s="170"/>
      <c r="L77" s="170"/>
      <c r="M77" s="170"/>
      <c r="N77" s="128"/>
      <c r="O77" s="164"/>
      <c r="P77" s="164"/>
      <c r="Q77" s="164"/>
      <c r="S77" s="45"/>
    </row>
    <row r="78" spans="2:19" ht="18" x14ac:dyDescent="0.25">
      <c r="B78" s="107"/>
      <c r="C78" s="90"/>
      <c r="D78" s="90"/>
      <c r="E78" s="90"/>
      <c r="F78" s="90"/>
      <c r="G78" s="90"/>
      <c r="H78" s="90"/>
      <c r="I78" s="90"/>
      <c r="J78" s="128"/>
      <c r="K78" s="128"/>
      <c r="L78" s="128"/>
      <c r="M78" s="128"/>
      <c r="N78" s="128"/>
      <c r="O78" s="164"/>
      <c r="P78" s="164"/>
      <c r="Q78" s="164"/>
      <c r="S78" s="45"/>
    </row>
    <row r="79" spans="2:19" ht="18.75" thickBot="1" x14ac:dyDescent="0.3">
      <c r="B79" s="125"/>
      <c r="C79" s="126"/>
      <c r="D79" s="126"/>
      <c r="E79" s="126"/>
      <c r="F79" s="126"/>
      <c r="G79" s="126"/>
      <c r="H79" s="126"/>
      <c r="I79" s="126"/>
      <c r="J79" s="126"/>
      <c r="K79" s="126"/>
      <c r="L79" s="126"/>
      <c r="M79" s="126"/>
      <c r="N79" s="126"/>
      <c r="O79" s="126"/>
      <c r="P79" s="126"/>
      <c r="Q79" s="126"/>
      <c r="R79" s="47"/>
      <c r="S79" s="48"/>
    </row>
  </sheetData>
  <sheetProtection selectLockedCells="1"/>
  <mergeCells count="66">
    <mergeCell ref="C75:E75"/>
    <mergeCell ref="K75:M75"/>
    <mergeCell ref="C76:E76"/>
    <mergeCell ref="K76:M76"/>
    <mergeCell ref="C26:E26"/>
    <mergeCell ref="C27:E27"/>
    <mergeCell ref="C28:E28"/>
    <mergeCell ref="C29:E29"/>
    <mergeCell ref="C73:E73"/>
    <mergeCell ref="C74:E74"/>
    <mergeCell ref="K74:M74"/>
    <mergeCell ref="C54:E54"/>
    <mergeCell ref="K71:L71"/>
    <mergeCell ref="C56:E56"/>
    <mergeCell ref="C57:E57"/>
    <mergeCell ref="C58:E58"/>
    <mergeCell ref="C59:E59"/>
    <mergeCell ref="C70:H72"/>
    <mergeCell ref="K73:M73"/>
    <mergeCell ref="C36:E36"/>
    <mergeCell ref="C37:E37"/>
    <mergeCell ref="C38:E38"/>
    <mergeCell ref="C39:E39"/>
    <mergeCell ref="C48:H50"/>
    <mergeCell ref="C40:E40"/>
    <mergeCell ref="C41:G41"/>
    <mergeCell ref="C51:H51"/>
    <mergeCell ref="C52:E52"/>
    <mergeCell ref="C53:E53"/>
    <mergeCell ref="K69:L69"/>
    <mergeCell ref="K56:M56"/>
    <mergeCell ref="K57:M57"/>
    <mergeCell ref="C34:E34"/>
    <mergeCell ref="C35:E35"/>
    <mergeCell ref="C31:E31"/>
    <mergeCell ref="C32:E32"/>
    <mergeCell ref="C33:E33"/>
    <mergeCell ref="K25:M25"/>
    <mergeCell ref="K26:M26"/>
    <mergeCell ref="K27:M27"/>
    <mergeCell ref="C24:E24"/>
    <mergeCell ref="K24:M24"/>
    <mergeCell ref="C25:E25"/>
    <mergeCell ref="B7:Q7"/>
    <mergeCell ref="C23:E23"/>
    <mergeCell ref="K23:M23"/>
    <mergeCell ref="C19:H21"/>
    <mergeCell ref="C22:E22"/>
    <mergeCell ref="K22:M22"/>
    <mergeCell ref="K18:L18"/>
    <mergeCell ref="K58:M58"/>
    <mergeCell ref="K59:M59"/>
    <mergeCell ref="C61:G61"/>
    <mergeCell ref="K61:O61"/>
    <mergeCell ref="K20:L20"/>
    <mergeCell ref="K31:M31"/>
    <mergeCell ref="K32:M32"/>
    <mergeCell ref="K28:O28"/>
    <mergeCell ref="K54:M54"/>
    <mergeCell ref="K51:P51"/>
    <mergeCell ref="K52:M52"/>
    <mergeCell ref="K49:L49"/>
    <mergeCell ref="K47:L47"/>
    <mergeCell ref="C30:E30"/>
    <mergeCell ref="K30:M30"/>
    <mergeCell ref="K29:M29"/>
  </mergeCells>
  <dataValidations disablePrompts="1" count="1">
    <dataValidation allowBlank="1" showInputMessage="1" showErrorMessage="1" prompt="Trascrivere questa cifra nella riga 13 «PP convertiti» della maschera di raccolta dei dati pertinente (livello 1, 2 o 3)." sqref="F77 P28" xr:uid="{84DC211A-AA9A-417E-ABF2-AC8774731FF3}"/>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D23B-D07C-49FB-8C25-29E72BC5F398}">
  <dimension ref="B1:D69"/>
  <sheetViews>
    <sheetView showGridLines="0" topLeftCell="A14" zoomScale="90" zoomScaleNormal="90" workbookViewId="0">
      <selection activeCell="E16" sqref="E16"/>
    </sheetView>
  </sheetViews>
  <sheetFormatPr baseColWidth="10" defaultColWidth="11.5703125" defaultRowHeight="12.75" x14ac:dyDescent="0.2"/>
  <cols>
    <col min="2" max="2" width="28.5703125" customWidth="1"/>
    <col min="3" max="3" width="42" customWidth="1"/>
    <col min="4" max="4" width="31.42578125" customWidth="1"/>
  </cols>
  <sheetData>
    <row r="1" spans="2:4" ht="13.5" thickBot="1" x14ac:dyDescent="0.25"/>
    <row r="2" spans="2:4" ht="71.25" customHeight="1" thickBot="1" x14ac:dyDescent="0.25">
      <c r="B2" s="554" t="s">
        <v>219</v>
      </c>
      <c r="C2" s="555"/>
      <c r="D2" s="556"/>
    </row>
    <row r="5" spans="2:4" ht="15.75" x14ac:dyDescent="0.25">
      <c r="B5" s="7" t="s">
        <v>220</v>
      </c>
    </row>
    <row r="6" spans="2:4" ht="13.5" thickBot="1" x14ac:dyDescent="0.25"/>
    <row r="7" spans="2:4" ht="13.5" thickBot="1" x14ac:dyDescent="0.25">
      <c r="B7" s="189" t="s">
        <v>221</v>
      </c>
      <c r="C7" s="190" t="s">
        <v>222</v>
      </c>
      <c r="D7" s="190" t="s">
        <v>223</v>
      </c>
    </row>
    <row r="8" spans="2:4" ht="39" thickBot="1" x14ac:dyDescent="0.25">
      <c r="B8" s="191" t="s">
        <v>224</v>
      </c>
      <c r="C8" s="192" t="s">
        <v>225</v>
      </c>
      <c r="D8" s="192" t="s">
        <v>226</v>
      </c>
    </row>
    <row r="9" spans="2:4" ht="39" thickBot="1" x14ac:dyDescent="0.25">
      <c r="B9" s="191" t="s">
        <v>227</v>
      </c>
      <c r="C9" s="192" t="s">
        <v>228</v>
      </c>
      <c r="D9" s="192" t="s">
        <v>229</v>
      </c>
    </row>
    <row r="10" spans="2:4" ht="26.25" thickBot="1" x14ac:dyDescent="0.25">
      <c r="B10" s="191" t="s">
        <v>230</v>
      </c>
      <c r="C10" s="192" t="s">
        <v>231</v>
      </c>
      <c r="D10" s="192" t="s">
        <v>232</v>
      </c>
    </row>
    <row r="11" spans="2:4" ht="51.75" thickBot="1" x14ac:dyDescent="0.25">
      <c r="B11" s="191" t="s">
        <v>233</v>
      </c>
      <c r="C11" s="192" t="s">
        <v>234</v>
      </c>
      <c r="D11" s="192" t="s">
        <v>235</v>
      </c>
    </row>
    <row r="12" spans="2:4" ht="51.75" thickBot="1" x14ac:dyDescent="0.25">
      <c r="B12" s="191" t="s">
        <v>236</v>
      </c>
      <c r="C12" s="192" t="s">
        <v>237</v>
      </c>
      <c r="D12" s="192" t="s">
        <v>238</v>
      </c>
    </row>
    <row r="16" spans="2:4" ht="15.75" x14ac:dyDescent="0.25">
      <c r="B16" s="7" t="s">
        <v>239</v>
      </c>
      <c r="C16" s="7"/>
    </row>
    <row r="17" spans="2:4" ht="13.5" thickBot="1" x14ac:dyDescent="0.25"/>
    <row r="18" spans="2:4" x14ac:dyDescent="0.2">
      <c r="B18" s="552" t="s">
        <v>240</v>
      </c>
      <c r="C18" s="552" t="s">
        <v>241</v>
      </c>
      <c r="D18" s="228" t="s">
        <v>242</v>
      </c>
    </row>
    <row r="19" spans="2:4" ht="13.5" thickBot="1" x14ac:dyDescent="0.25">
      <c r="B19" s="553"/>
      <c r="C19" s="553"/>
      <c r="D19" s="229" t="s">
        <v>243</v>
      </c>
    </row>
    <row r="20" spans="2:4" ht="36.75" thickBot="1" x14ac:dyDescent="0.25">
      <c r="B20" s="230" t="s">
        <v>244</v>
      </c>
      <c r="C20" s="231" t="s">
        <v>245</v>
      </c>
      <c r="D20" s="231" t="s">
        <v>246</v>
      </c>
    </row>
    <row r="21" spans="2:4" x14ac:dyDescent="0.2">
      <c r="B21" s="239"/>
      <c r="C21" s="239"/>
      <c r="D21" s="239"/>
    </row>
    <row r="22" spans="2:4" x14ac:dyDescent="0.2">
      <c r="B22" s="232"/>
    </row>
    <row r="24" spans="2:4" ht="15.75" x14ac:dyDescent="0.25">
      <c r="B24" s="7" t="s">
        <v>247</v>
      </c>
    </row>
    <row r="26" spans="2:4" ht="12.75" customHeight="1" x14ac:dyDescent="0.2">
      <c r="B26" s="551" t="s">
        <v>248</v>
      </c>
      <c r="C26" s="551"/>
      <c r="D26" s="551"/>
    </row>
    <row r="27" spans="2:4" x14ac:dyDescent="0.2">
      <c r="B27" s="551"/>
      <c r="C27" s="551"/>
      <c r="D27" s="551"/>
    </row>
    <row r="28" spans="2:4" x14ac:dyDescent="0.2">
      <c r="B28" s="551"/>
      <c r="C28" s="551"/>
      <c r="D28" s="551"/>
    </row>
    <row r="29" spans="2:4" ht="42.75" customHeight="1" x14ac:dyDescent="0.2">
      <c r="B29" s="551"/>
      <c r="C29" s="551"/>
      <c r="D29" s="551"/>
    </row>
    <row r="31" spans="2:4" ht="12.75" customHeight="1" x14ac:dyDescent="0.2">
      <c r="B31" s="551" t="s">
        <v>249</v>
      </c>
      <c r="C31" s="551"/>
      <c r="D31" s="551"/>
    </row>
    <row r="32" spans="2:4" x14ac:dyDescent="0.2">
      <c r="B32" s="551"/>
      <c r="C32" s="551"/>
      <c r="D32" s="551"/>
    </row>
    <row r="33" spans="2:4" ht="13.5" thickBot="1" x14ac:dyDescent="0.25"/>
    <row r="34" spans="2:4" ht="13.5" thickBot="1" x14ac:dyDescent="0.25">
      <c r="B34" s="194" t="s">
        <v>250</v>
      </c>
      <c r="C34" s="195" t="s">
        <v>251</v>
      </c>
      <c r="D34" s="195" t="s">
        <v>252</v>
      </c>
    </row>
    <row r="35" spans="2:4" ht="13.5" thickBot="1" x14ac:dyDescent="0.25">
      <c r="B35" s="196" t="s">
        <v>253</v>
      </c>
      <c r="C35" s="192"/>
      <c r="D35" s="192"/>
    </row>
    <row r="36" spans="2:4" ht="13.5" thickBot="1" x14ac:dyDescent="0.25">
      <c r="B36" s="197" t="s">
        <v>254</v>
      </c>
      <c r="C36" s="198" t="s">
        <v>255</v>
      </c>
      <c r="D36" s="198" t="s">
        <v>256</v>
      </c>
    </row>
    <row r="37" spans="2:4" ht="13.5" thickBot="1" x14ac:dyDescent="0.25">
      <c r="B37" s="197" t="s">
        <v>257</v>
      </c>
      <c r="C37" s="198" t="s">
        <v>258</v>
      </c>
      <c r="D37" s="198" t="s">
        <v>259</v>
      </c>
    </row>
    <row r="38" spans="2:4" ht="13.5" thickBot="1" x14ac:dyDescent="0.25">
      <c r="B38" s="197" t="s">
        <v>260</v>
      </c>
      <c r="C38" s="198" t="s">
        <v>261</v>
      </c>
      <c r="D38" s="198" t="s">
        <v>262</v>
      </c>
    </row>
    <row r="39" spans="2:4" ht="13.5" thickBot="1" x14ac:dyDescent="0.25">
      <c r="B39" s="197" t="s">
        <v>263</v>
      </c>
      <c r="C39" s="198" t="s">
        <v>264</v>
      </c>
      <c r="D39" s="198" t="s">
        <v>265</v>
      </c>
    </row>
    <row r="40" spans="2:4" ht="13.5" thickBot="1" x14ac:dyDescent="0.25">
      <c r="B40" s="197" t="s">
        <v>266</v>
      </c>
      <c r="C40" s="198" t="s">
        <v>267</v>
      </c>
      <c r="D40" s="198" t="s">
        <v>268</v>
      </c>
    </row>
    <row r="41" spans="2:4" ht="13.5" thickBot="1" x14ac:dyDescent="0.25">
      <c r="B41" s="197" t="s">
        <v>269</v>
      </c>
      <c r="C41" s="198" t="s">
        <v>270</v>
      </c>
      <c r="D41" s="198" t="s">
        <v>271</v>
      </c>
    </row>
    <row r="42" spans="2:4" ht="13.5" thickBot="1" x14ac:dyDescent="0.25">
      <c r="B42" s="197" t="s">
        <v>272</v>
      </c>
      <c r="C42" s="198" t="s">
        <v>273</v>
      </c>
      <c r="D42" s="198" t="s">
        <v>274</v>
      </c>
    </row>
    <row r="43" spans="2:4" ht="13.5" thickBot="1" x14ac:dyDescent="0.25">
      <c r="B43" s="197" t="s">
        <v>275</v>
      </c>
      <c r="C43" s="198" t="s">
        <v>276</v>
      </c>
      <c r="D43" s="198" t="s">
        <v>277</v>
      </c>
    </row>
    <row r="44" spans="2:4" ht="13.5" thickBot="1" x14ac:dyDescent="0.25">
      <c r="B44" s="197" t="s">
        <v>278</v>
      </c>
      <c r="C44" s="198" t="s">
        <v>279</v>
      </c>
      <c r="D44" s="198" t="s">
        <v>280</v>
      </c>
    </row>
    <row r="45" spans="2:4" ht="13.5" thickBot="1" x14ac:dyDescent="0.25">
      <c r="B45" s="197" t="s">
        <v>281</v>
      </c>
      <c r="C45" s="198" t="s">
        <v>282</v>
      </c>
      <c r="D45" s="198" t="s">
        <v>283</v>
      </c>
    </row>
    <row r="46" spans="2:4" ht="13.5" thickBot="1" x14ac:dyDescent="0.25">
      <c r="B46" s="197" t="s">
        <v>284</v>
      </c>
      <c r="C46" s="198" t="s">
        <v>285</v>
      </c>
      <c r="D46" s="198" t="s">
        <v>286</v>
      </c>
    </row>
    <row r="47" spans="2:4" ht="26.25" thickBot="1" x14ac:dyDescent="0.25">
      <c r="B47" s="197" t="s">
        <v>287</v>
      </c>
      <c r="C47" s="198" t="s">
        <v>288</v>
      </c>
      <c r="D47" s="198" t="s">
        <v>289</v>
      </c>
    </row>
    <row r="48" spans="2:4" ht="13.5" thickBot="1" x14ac:dyDescent="0.25">
      <c r="B48" s="197" t="s">
        <v>290</v>
      </c>
      <c r="C48" s="198" t="s">
        <v>291</v>
      </c>
      <c r="D48" s="198" t="s">
        <v>292</v>
      </c>
    </row>
    <row r="49" spans="2:4" ht="13.5" thickBot="1" x14ac:dyDescent="0.25">
      <c r="B49" s="196" t="s">
        <v>293</v>
      </c>
      <c r="C49" s="199"/>
      <c r="D49" s="199"/>
    </row>
    <row r="50" spans="2:4" ht="13.5" thickBot="1" x14ac:dyDescent="0.25">
      <c r="B50" s="197" t="s">
        <v>294</v>
      </c>
      <c r="C50" s="198" t="s">
        <v>295</v>
      </c>
      <c r="D50" s="198" t="s">
        <v>296</v>
      </c>
    </row>
    <row r="51" spans="2:4" ht="13.5" thickBot="1" x14ac:dyDescent="0.25">
      <c r="B51" s="197" t="s">
        <v>297</v>
      </c>
      <c r="C51" s="198" t="s">
        <v>298</v>
      </c>
      <c r="D51" s="193"/>
    </row>
    <row r="52" spans="2:4" ht="13.5" thickBot="1" x14ac:dyDescent="0.25">
      <c r="B52" s="197" t="s">
        <v>299</v>
      </c>
      <c r="C52" s="198" t="s">
        <v>300</v>
      </c>
      <c r="D52" s="193"/>
    </row>
    <row r="53" spans="2:4" ht="13.5" thickBot="1" x14ac:dyDescent="0.25">
      <c r="B53" s="197" t="s">
        <v>301</v>
      </c>
      <c r="C53" s="193"/>
      <c r="D53" s="198" t="s">
        <v>302</v>
      </c>
    </row>
    <row r="54" spans="2:4" ht="13.5" thickBot="1" x14ac:dyDescent="0.25">
      <c r="B54" s="197" t="s">
        <v>303</v>
      </c>
      <c r="C54" s="198" t="s">
        <v>304</v>
      </c>
      <c r="D54" s="193"/>
    </row>
    <row r="55" spans="2:4" ht="13.5" thickBot="1" x14ac:dyDescent="0.25">
      <c r="B55" s="197" t="s">
        <v>305</v>
      </c>
      <c r="C55" s="198" t="s">
        <v>306</v>
      </c>
      <c r="D55" s="198" t="s">
        <v>307</v>
      </c>
    </row>
    <row r="56" spans="2:4" ht="13.5" thickBot="1" x14ac:dyDescent="0.25">
      <c r="B56" s="197" t="s">
        <v>308</v>
      </c>
      <c r="C56" s="198" t="s">
        <v>309</v>
      </c>
      <c r="D56" s="198" t="s">
        <v>310</v>
      </c>
    </row>
    <row r="57" spans="2:4" ht="13.5" thickBot="1" x14ac:dyDescent="0.25">
      <c r="B57" s="197" t="s">
        <v>311</v>
      </c>
      <c r="C57" s="198" t="s">
        <v>312</v>
      </c>
      <c r="D57" s="198" t="s">
        <v>313</v>
      </c>
    </row>
    <row r="58" spans="2:4" ht="13.5" thickBot="1" x14ac:dyDescent="0.25">
      <c r="B58" s="197" t="s">
        <v>314</v>
      </c>
      <c r="C58" s="198" t="s">
        <v>315</v>
      </c>
      <c r="D58" s="198" t="s">
        <v>316</v>
      </c>
    </row>
    <row r="59" spans="2:4" ht="26.25" thickBot="1" x14ac:dyDescent="0.25">
      <c r="B59" s="197" t="s">
        <v>317</v>
      </c>
      <c r="C59" s="198" t="s">
        <v>318</v>
      </c>
      <c r="D59" s="198" t="s">
        <v>319</v>
      </c>
    </row>
    <row r="60" spans="2:4" ht="13.5" thickBot="1" x14ac:dyDescent="0.25">
      <c r="B60" s="197" t="s">
        <v>320</v>
      </c>
      <c r="C60" s="198" t="s">
        <v>321</v>
      </c>
      <c r="D60" s="198" t="s">
        <v>322</v>
      </c>
    </row>
    <row r="61" spans="2:4" ht="13.5" thickBot="1" x14ac:dyDescent="0.25">
      <c r="B61" s="197" t="s">
        <v>323</v>
      </c>
      <c r="C61" s="198" t="s">
        <v>324</v>
      </c>
      <c r="D61" s="198" t="s">
        <v>325</v>
      </c>
    </row>
    <row r="62" spans="2:4" ht="13.5" thickBot="1" x14ac:dyDescent="0.25">
      <c r="B62" s="196" t="s">
        <v>326</v>
      </c>
      <c r="C62" s="199"/>
      <c r="D62" s="199"/>
    </row>
    <row r="63" spans="2:4" ht="13.5" thickBot="1" x14ac:dyDescent="0.25">
      <c r="B63" s="197" t="s">
        <v>327</v>
      </c>
      <c r="C63" s="193"/>
      <c r="D63" s="198" t="s">
        <v>328</v>
      </c>
    </row>
    <row r="64" spans="2:4" ht="13.5" thickBot="1" x14ac:dyDescent="0.25">
      <c r="B64" s="196" t="s">
        <v>329</v>
      </c>
      <c r="C64" s="199"/>
      <c r="D64" s="199"/>
    </row>
    <row r="65" spans="2:4" ht="13.5" thickBot="1" x14ac:dyDescent="0.25">
      <c r="B65" s="197" t="s">
        <v>330</v>
      </c>
      <c r="C65" s="198" t="s">
        <v>331</v>
      </c>
      <c r="D65" s="198" t="s">
        <v>332</v>
      </c>
    </row>
    <row r="66" spans="2:4" ht="13.5" thickBot="1" x14ac:dyDescent="0.25">
      <c r="B66" s="197" t="s">
        <v>333</v>
      </c>
      <c r="C66" s="198" t="s">
        <v>334</v>
      </c>
      <c r="D66" s="198" t="s">
        <v>335</v>
      </c>
    </row>
    <row r="67" spans="2:4" ht="26.25" thickBot="1" x14ac:dyDescent="0.25">
      <c r="B67" s="197" t="s">
        <v>336</v>
      </c>
      <c r="C67" s="198" t="s">
        <v>337</v>
      </c>
      <c r="D67" s="198" t="s">
        <v>338</v>
      </c>
    </row>
    <row r="68" spans="2:4" ht="13.5" thickBot="1" x14ac:dyDescent="0.25">
      <c r="B68" s="196" t="s">
        <v>339</v>
      </c>
      <c r="C68" s="199"/>
      <c r="D68" s="199"/>
    </row>
    <row r="69" spans="2:4" ht="13.5" thickBot="1" x14ac:dyDescent="0.25">
      <c r="B69" s="197" t="s">
        <v>340</v>
      </c>
      <c r="C69" s="193"/>
      <c r="D69" s="198" t="s">
        <v>341</v>
      </c>
    </row>
  </sheetData>
  <mergeCells count="5">
    <mergeCell ref="B31:D32"/>
    <mergeCell ref="B26:D29"/>
    <mergeCell ref="B18:B19"/>
    <mergeCell ref="C18:C19"/>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59C0-EB17-49E9-A49E-5ACBDA67580B}">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activeCell="B35" sqref="B35"/>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54</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D15:AE16"/>
    <mergeCell ref="B12:C13"/>
    <mergeCell ref="E3:L5"/>
    <mergeCell ref="B25:C25"/>
    <mergeCell ref="D12:AF12"/>
    <mergeCell ref="B15:C15"/>
    <mergeCell ref="B24:C24"/>
    <mergeCell ref="B19:C19"/>
    <mergeCell ref="B20:C20"/>
    <mergeCell ref="AF15:AF18"/>
    <mergeCell ref="B21:C21"/>
    <mergeCell ref="B22:C22"/>
    <mergeCell ref="B23:C23"/>
    <mergeCell ref="D20:AE20"/>
  </mergeCells>
  <dataValidations xWindow="315" yWindow="491" count="2">
    <dataValidation allowBlank="1" showInputMessage="1" showErrorMessage="1" prompt="Si prega di indicare il periodo in cui è stata effettuata la misurazione." sqref="C9" xr:uid="{F7F81FA6-16FD-4EEC-A251-2B099EB81AC4}"/>
    <dataValidation type="list" allowBlank="1" showInputMessage="1" showErrorMessage="1" prompt="Si prega di selezionare le unità di misura per il calcolo delle perdite alimentari " sqref="C16" xr:uid="{45677E64-95EA-40E6-900E-D87E83BBFB44}">
      <formula1>$AI$7:$AI$9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BD92-8370-4FD1-B6C8-656A9A9496DD}">
  <sheetPr>
    <pageSetUpPr autoPageBreaks="0"/>
  </sheetPr>
  <dimension ref="A1:Q68"/>
  <sheetViews>
    <sheetView showGridLines="0" tabSelected="1" zoomScale="70" zoomScaleNormal="70" workbookViewId="0">
      <pane xSplit="4" ySplit="8" topLeftCell="E9" activePane="bottomRight" state="frozen"/>
      <selection activeCell="R28" sqref="R28"/>
      <selection pane="topRight" activeCell="R28" sqref="R28"/>
      <selection pane="bottomLeft" activeCell="R28" sqref="R28"/>
      <selection pane="bottomRight" activeCell="F10" sqref="F10"/>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1" spans="2:15" ht="13.5" thickBot="1" x14ac:dyDescent="0.25"/>
    <row r="2" spans="2:15" ht="13.5" thickBot="1" x14ac:dyDescent="0.25">
      <c r="E2" s="342" t="s">
        <v>360</v>
      </c>
    </row>
    <row r="3" spans="2:15" ht="24.75" customHeight="1" x14ac:dyDescent="0.2">
      <c r="B3" s="243" t="s">
        <v>55</v>
      </c>
      <c r="C3" s="240"/>
      <c r="E3" s="343" t="s">
        <v>361</v>
      </c>
    </row>
    <row r="4" spans="2:15" ht="24.75" customHeight="1" thickBot="1" x14ac:dyDescent="0.25">
      <c r="B4" s="241" t="s">
        <v>56</v>
      </c>
      <c r="C4" s="242"/>
      <c r="E4" s="343" t="s">
        <v>362</v>
      </c>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69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72</v>
      </c>
    </row>
    <row r="14" spans="2:15" ht="50.25" customHeight="1" x14ac:dyDescent="0.2">
      <c r="B14" s="464"/>
      <c r="C14" s="447" t="s">
        <v>73</v>
      </c>
      <c r="D14" s="448"/>
      <c r="E14" s="50"/>
      <c r="F14" s="53"/>
      <c r="G14" s="54"/>
      <c r="H14" s="53"/>
      <c r="O14" s="10" t="s">
        <v>74</v>
      </c>
    </row>
    <row r="15" spans="2:15" ht="50.25" customHeight="1" x14ac:dyDescent="0.2">
      <c r="B15" s="464"/>
      <c r="C15" s="447" t="s">
        <v>355</v>
      </c>
      <c r="D15" s="448"/>
      <c r="E15" s="50"/>
      <c r="F15" s="53"/>
      <c r="G15" s="54"/>
      <c r="H15" s="53"/>
      <c r="O15" s="10" t="s">
        <v>75</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336"/>
      <c r="F18" s="486"/>
      <c r="G18" s="478"/>
      <c r="H18" s="478"/>
    </row>
    <row r="19" spans="2:10" ht="12.75" customHeight="1" x14ac:dyDescent="0.2">
      <c r="B19" s="464"/>
      <c r="C19" s="469" t="s">
        <v>79</v>
      </c>
      <c r="D19" s="469"/>
      <c r="E19" s="50"/>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336"/>
      <c r="F27" s="482"/>
      <c r="G27" s="484"/>
      <c r="H27" s="484"/>
    </row>
    <row r="28" spans="2:10" ht="12.75" customHeight="1" x14ac:dyDescent="0.2">
      <c r="B28" s="464"/>
      <c r="C28" s="480" t="s">
        <v>90</v>
      </c>
      <c r="D28" s="481"/>
      <c r="E28" s="50"/>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340"/>
      <c r="F33" s="287"/>
      <c r="G33" s="54"/>
      <c r="H33" s="285"/>
    </row>
    <row r="34" spans="1:9" ht="50.25" customHeight="1" x14ac:dyDescent="0.3">
      <c r="A34" s="260"/>
      <c r="B34" s="464"/>
      <c r="C34" s="461" t="s">
        <v>97</v>
      </c>
      <c r="D34" s="462"/>
      <c r="E34" s="34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100</v>
      </c>
      <c r="F37" s="423" t="s">
        <v>101</v>
      </c>
      <c r="G37" s="423"/>
      <c r="H37" s="424"/>
    </row>
    <row r="38" spans="1:9" ht="185.45" customHeight="1" thickBot="1" x14ac:dyDescent="0.25">
      <c r="B38" s="265" t="s">
        <v>102</v>
      </c>
      <c r="C38" s="451" t="s">
        <v>103</v>
      </c>
      <c r="D38" s="452"/>
      <c r="E38" s="289" t="s">
        <v>104</v>
      </c>
      <c r="F38" s="67" t="s">
        <v>105</v>
      </c>
      <c r="G38" s="67" t="s">
        <v>106</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C49" s="433"/>
      <c r="D49" s="433"/>
      <c r="E49" s="200"/>
    </row>
    <row r="50" spans="1:5" ht="35.1" customHeight="1" x14ac:dyDescent="0.2">
      <c r="A50" s="71"/>
      <c r="C50" s="425"/>
      <c r="D50" s="425"/>
    </row>
    <row r="51" spans="1:5" ht="35.1" customHeight="1" x14ac:dyDescent="0.2">
      <c r="A51" s="71"/>
      <c r="C51" s="425"/>
      <c r="D51" s="425"/>
    </row>
    <row r="52" spans="1:5" ht="15" x14ac:dyDescent="0.2">
      <c r="A52" s="71"/>
      <c r="B52" s="343"/>
      <c r="C52" s="425"/>
      <c r="D52" s="425"/>
    </row>
    <row r="53" spans="1:5" ht="15" hidden="1" customHeight="1" x14ac:dyDescent="0.2">
      <c r="A53" s="71"/>
      <c r="B53" s="343"/>
      <c r="C53" s="426" t="s">
        <v>118</v>
      </c>
      <c r="D53" s="427"/>
    </row>
    <row r="54" spans="1:5" ht="18" hidden="1" customHeight="1" x14ac:dyDescent="0.25">
      <c r="A54" s="71"/>
      <c r="B54" s="344" t="s">
        <v>119</v>
      </c>
      <c r="C54" s="431" t="s">
        <v>120</v>
      </c>
      <c r="D54" s="432"/>
    </row>
    <row r="55" spans="1:5" ht="18" hidden="1" customHeight="1" x14ac:dyDescent="0.25">
      <c r="A55" s="71"/>
      <c r="B55" s="345" t="s">
        <v>121</v>
      </c>
      <c r="C55" s="431" t="s">
        <v>122</v>
      </c>
      <c r="D55" s="432"/>
    </row>
    <row r="56" spans="1:5" ht="36.75" hidden="1" thickBot="1" x14ac:dyDescent="0.3">
      <c r="A56" s="71"/>
      <c r="B56" s="345" t="s">
        <v>123</v>
      </c>
      <c r="C56" s="271"/>
      <c r="D56" s="272"/>
    </row>
    <row r="57" spans="1:5" ht="18" hidden="1" x14ac:dyDescent="0.25">
      <c r="A57" s="71"/>
      <c r="B57" s="346"/>
      <c r="C57" s="71"/>
    </row>
    <row r="58" spans="1:5" hidden="1" x14ac:dyDescent="0.2">
      <c r="A58" s="71"/>
      <c r="B58" s="343"/>
      <c r="C58" s="71"/>
    </row>
    <row r="59" spans="1:5" hidden="1" x14ac:dyDescent="0.2">
      <c r="A59" s="71"/>
      <c r="B59" s="343"/>
      <c r="C59" s="71"/>
    </row>
    <row r="60" spans="1:5" x14ac:dyDescent="0.2">
      <c r="A60" s="71"/>
      <c r="B60" s="343"/>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1">
    <mergeCell ref="H18:H19"/>
    <mergeCell ref="C28:D28"/>
    <mergeCell ref="F27:F28"/>
    <mergeCell ref="G27:G28"/>
    <mergeCell ref="H27:H28"/>
    <mergeCell ref="F18:F19"/>
    <mergeCell ref="G18:G19"/>
    <mergeCell ref="C25:D25"/>
    <mergeCell ref="C12:D12"/>
    <mergeCell ref="C16:D16"/>
    <mergeCell ref="C19:D19"/>
    <mergeCell ref="B9:B20"/>
    <mergeCell ref="C22:D22"/>
    <mergeCell ref="B21:B24"/>
    <mergeCell ref="C23:D23"/>
    <mergeCell ref="C11:D11"/>
    <mergeCell ref="C13:D13"/>
    <mergeCell ref="C14:D14"/>
    <mergeCell ref="C15:D15"/>
    <mergeCell ref="C17:D17"/>
    <mergeCell ref="C18:D18"/>
    <mergeCell ref="C20:D20"/>
    <mergeCell ref="C21:D21"/>
    <mergeCell ref="C24:D24"/>
    <mergeCell ref="B25:B31"/>
    <mergeCell ref="C30:D30"/>
    <mergeCell ref="C31:D31"/>
    <mergeCell ref="C26:D26"/>
    <mergeCell ref="C27:D27"/>
    <mergeCell ref="C29:D29"/>
    <mergeCell ref="C32:D32"/>
    <mergeCell ref="C38:D38"/>
    <mergeCell ref="B35:H35"/>
    <mergeCell ref="B36:H36"/>
    <mergeCell ref="B37:D37"/>
    <mergeCell ref="C33:D33"/>
    <mergeCell ref="C34:D34"/>
    <mergeCell ref="B32:B34"/>
    <mergeCell ref="B6:H6"/>
    <mergeCell ref="F7:H7"/>
    <mergeCell ref="B8:D8"/>
    <mergeCell ref="C9:D9"/>
    <mergeCell ref="C10:D10"/>
    <mergeCell ref="C54:D54"/>
    <mergeCell ref="C55:D55"/>
    <mergeCell ref="C47:D47"/>
    <mergeCell ref="C49:D49"/>
    <mergeCell ref="C50:D50"/>
    <mergeCell ref="C51:D51"/>
    <mergeCell ref="B48:D48"/>
    <mergeCell ref="C46:D46"/>
    <mergeCell ref="F37:H37"/>
    <mergeCell ref="C52:D52"/>
    <mergeCell ref="C53:D53"/>
    <mergeCell ref="C44:D44"/>
    <mergeCell ref="C45:D45"/>
    <mergeCell ref="C41:D41"/>
    <mergeCell ref="C42:D42"/>
    <mergeCell ref="C43:D43"/>
    <mergeCell ref="C39:D39"/>
    <mergeCell ref="C40:D40"/>
  </mergeCells>
  <dataValidations count="4">
    <dataValidation type="list" allowBlank="1" showInputMessage="1" showErrorMessage="1" sqref="E49" xr:uid="{4C3A6F9A-E6A3-4DDC-808D-A39C4B8F0FBC}">
      <formula1>$B$54:$B$57</formula1>
    </dataValidation>
    <dataValidation type="list" allowBlank="1" showInputMessage="1" showErrorMessage="1" sqref="E48" xr:uid="{8E3CDCAA-F41D-40E1-AD22-9AB33405F1D4}">
      <formula1>$B$54:$B$56</formula1>
    </dataValidation>
    <dataValidation type="list" allowBlank="1" showInputMessage="1" showErrorMessage="1" sqref="B39:B47" xr:uid="{7BBEBA1F-6BB9-498D-9A9A-D9445063264B}">
      <formula1>$O$11:$O$15</formula1>
    </dataValidation>
    <dataValidation type="list" allowBlank="1" showInputMessage="1" showErrorMessage="1" sqref="E39:E47 E29:E34 E9:E27" xr:uid="{29D2C014-4726-41FE-AD31-F76886E34F51}">
      <formula1>$E$2:$E$4</formula1>
    </dataValidation>
  </dataValidations>
  <hyperlinks>
    <hyperlink ref="C28:D28" r:id="rId1" display="https://www.foodsaveapp.ch/" xr:uid="{1ACAFE31-BA08-4547-8B39-6D84C5555F90}"/>
    <hyperlink ref="C19:D19" r:id="rId2" display="siehe Informationsblatt dazu" xr:uid="{B3537CAD-C87B-4DD8-838E-40C3EAF05FB0}"/>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AA8F-49F5-45A6-BCAC-5932C9F6B8EC}">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type="list" allowBlank="1" showInputMessage="1" showErrorMessage="1" prompt="Si prega di selezionare le unità di misura per il calcolo delle perdite alimentari " sqref="C16" xr:uid="{53A4D3CD-B6C1-4057-9D27-5123C3449BFB}">
      <formula1>$AI$7:$AI$9</formula1>
    </dataValidation>
    <dataValidation allowBlank="1" showInputMessage="1" showErrorMessage="1" prompt="Si prega di indicare il periodo in cui è stata effettuata la misurazione." sqref="C9" xr:uid="{8993815A-3031-4FBD-9630-53499FA7F682}"/>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CA077-844F-43FB-877C-0436772E62A5}">
  <sheetPr>
    <pageSetUpPr autoPageBreaks="0"/>
  </sheetPr>
  <dimension ref="A2:Q68"/>
  <sheetViews>
    <sheetView showGridLines="0" zoomScale="90" zoomScaleNormal="90" workbookViewId="0">
      <selection sqref="A1:XFD1048576"/>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B39:B47" xr:uid="{361B477F-97EE-4144-976F-50E3D7706459}">
      <formula1>$O$11:$O$15</formula1>
    </dataValidation>
    <dataValidation type="list" allowBlank="1" showInputMessage="1" showErrorMessage="1" sqref="E39:E48 E29:E32 E9:E18 E20:E27" xr:uid="{6FEC46F5-4745-4A2F-A0C4-8123909D8E8A}">
      <formula1>$B$54:$B$56</formula1>
    </dataValidation>
    <dataValidation type="list" allowBlank="1" showInputMessage="1" showErrorMessage="1" sqref="E49" xr:uid="{A32A6741-BF26-4F7B-9AB2-66E3DFE66CCD}">
      <formula1>$B$54:$B$57</formula1>
    </dataValidation>
  </dataValidations>
  <hyperlinks>
    <hyperlink ref="C28:D28" r:id="rId1" display="https://www.foodsaveapp.ch/" xr:uid="{D1426727-66FD-4AB1-8D8B-6BB9D388DF62}"/>
    <hyperlink ref="C19:D19" r:id="rId2" display="siehe Informationsblatt dazu" xr:uid="{B7C8FB08-B5B7-4F36-A307-1C69F9AD04B8}"/>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2842-D88F-4CE9-8413-51EA7315EFC3}">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Si prega di indicare il periodo in cui è stata effettuata la misurazione." sqref="C9" xr:uid="{9D80565B-8F0E-46A8-84C0-2097E4C24704}"/>
    <dataValidation type="list" allowBlank="1" showInputMessage="1" showErrorMessage="1" prompt="Si prega di selezionare le unità di misura per il calcolo delle perdite alimentari " sqref="C16" xr:uid="{F95C075C-BAA2-4ABF-9D32-5BB1E872B365}">
      <formula1>$AI$7:$AI$9</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F0A42-3FCA-4150-993D-47823610688A}">
  <sheetPr>
    <pageSetUpPr autoPageBreaks="0"/>
  </sheetPr>
  <dimension ref="A2:Q68"/>
  <sheetViews>
    <sheetView showGridLines="0" zoomScale="90" zoomScaleNormal="90" workbookViewId="0">
      <selection activeCell="B8" sqref="B8:D8"/>
    </sheetView>
  </sheetViews>
  <sheetFormatPr baseColWidth="10" defaultColWidth="11.42578125" defaultRowHeight="12.75" x14ac:dyDescent="0.2"/>
  <cols>
    <col min="1" max="1" width="10.42578125" style="10" customWidth="1"/>
    <col min="2" max="2" width="33.5703125" style="10" customWidth="1"/>
    <col min="3" max="3" width="36.42578125" style="10" customWidth="1"/>
    <col min="4" max="4" width="38.42578125" style="10" customWidth="1"/>
    <col min="5" max="5" width="33" style="10" customWidth="1"/>
    <col min="6" max="7" width="30.5703125" style="10" customWidth="1"/>
    <col min="8" max="8" width="43" style="10" customWidth="1"/>
    <col min="9" max="9" width="34.140625" style="10" customWidth="1"/>
    <col min="10" max="10" width="24" style="10" customWidth="1"/>
    <col min="11" max="14" width="11.42578125" style="10"/>
    <col min="15" max="15" width="0" style="10" hidden="1" customWidth="1"/>
    <col min="16" max="16384" width="11.42578125" style="10"/>
  </cols>
  <sheetData>
    <row r="2" spans="2:15" ht="13.5" thickBot="1" x14ac:dyDescent="0.25"/>
    <row r="3" spans="2:15" ht="24.75" customHeight="1" x14ac:dyDescent="0.2">
      <c r="B3" s="243" t="s">
        <v>39</v>
      </c>
      <c r="C3" s="240"/>
    </row>
    <row r="4" spans="2:15" ht="24.75" customHeight="1" thickBot="1" x14ac:dyDescent="0.25">
      <c r="B4" s="241" t="s">
        <v>42</v>
      </c>
      <c r="C4" s="242"/>
    </row>
    <row r="5" spans="2:15" ht="13.5" thickBot="1" x14ac:dyDescent="0.25"/>
    <row r="6" spans="2:15" ht="24" customHeight="1" thickBot="1" x14ac:dyDescent="0.25">
      <c r="B6" s="437" t="s">
        <v>57</v>
      </c>
      <c r="C6" s="438"/>
      <c r="D6" s="438"/>
      <c r="E6" s="439"/>
      <c r="F6" s="438"/>
      <c r="G6" s="438"/>
      <c r="H6" s="440"/>
    </row>
    <row r="7" spans="2:15" ht="38.25" customHeight="1" thickBot="1" x14ac:dyDescent="0.25">
      <c r="B7" s="24"/>
      <c r="C7" s="25"/>
      <c r="D7" s="25"/>
      <c r="E7" s="70" t="s">
        <v>58</v>
      </c>
      <c r="F7" s="441" t="s">
        <v>59</v>
      </c>
      <c r="G7" s="442"/>
      <c r="H7" s="442"/>
      <c r="I7" s="64"/>
    </row>
    <row r="8" spans="2:15" ht="169.35" customHeight="1" thickBot="1" x14ac:dyDescent="0.25">
      <c r="B8" s="443" t="s">
        <v>60</v>
      </c>
      <c r="C8" s="444"/>
      <c r="D8" s="444"/>
      <c r="E8" s="66" t="s">
        <v>61</v>
      </c>
      <c r="F8" s="67" t="s">
        <v>62</v>
      </c>
      <c r="G8" s="68" t="s">
        <v>63</v>
      </c>
      <c r="H8" s="69" t="s">
        <v>64</v>
      </c>
      <c r="I8" s="65"/>
    </row>
    <row r="9" spans="2:15" ht="50.25" customHeight="1" x14ac:dyDescent="0.2">
      <c r="B9" s="463" t="s">
        <v>65</v>
      </c>
      <c r="C9" s="445" t="s">
        <v>66</v>
      </c>
      <c r="D9" s="446"/>
      <c r="E9" s="50"/>
      <c r="F9" s="51"/>
      <c r="G9" s="52"/>
      <c r="H9" s="51"/>
      <c r="I9" s="64"/>
    </row>
    <row r="10" spans="2:15" ht="50.25" customHeight="1" x14ac:dyDescent="0.2">
      <c r="B10" s="464"/>
      <c r="C10" s="447" t="s">
        <v>67</v>
      </c>
      <c r="D10" s="448"/>
      <c r="E10" s="50"/>
      <c r="F10" s="53"/>
      <c r="G10" s="54"/>
      <c r="H10" s="53"/>
    </row>
    <row r="11" spans="2:15" ht="56.25" customHeight="1" x14ac:dyDescent="0.2">
      <c r="B11" s="464"/>
      <c r="C11" s="447" t="s">
        <v>68</v>
      </c>
      <c r="D11" s="448"/>
      <c r="E11" s="50"/>
      <c r="F11" s="53"/>
      <c r="G11" s="54"/>
      <c r="H11" s="53"/>
      <c r="O11" s="10" t="s">
        <v>9</v>
      </c>
    </row>
    <row r="12" spans="2:15" ht="50.25" customHeight="1" x14ac:dyDescent="0.2">
      <c r="B12" s="464"/>
      <c r="C12" s="447" t="s">
        <v>70</v>
      </c>
      <c r="D12" s="448"/>
      <c r="E12" s="50"/>
      <c r="F12" s="53"/>
      <c r="G12" s="54"/>
      <c r="H12" s="53"/>
    </row>
    <row r="13" spans="2:15" ht="50.25" customHeight="1" x14ac:dyDescent="0.2">
      <c r="B13" s="464"/>
      <c r="C13" s="447" t="s">
        <v>71</v>
      </c>
      <c r="D13" s="448"/>
      <c r="E13" s="50"/>
      <c r="F13" s="53"/>
      <c r="G13" s="54"/>
      <c r="H13" s="53"/>
      <c r="O13" s="10" t="s">
        <v>0</v>
      </c>
    </row>
    <row r="14" spans="2:15" ht="50.25" customHeight="1" x14ac:dyDescent="0.2">
      <c r="B14" s="464"/>
      <c r="C14" s="447" t="s">
        <v>73</v>
      </c>
      <c r="D14" s="448"/>
      <c r="E14" s="50"/>
      <c r="F14" s="53"/>
      <c r="G14" s="54"/>
      <c r="H14" s="53"/>
      <c r="O14" s="10" t="s">
        <v>6</v>
      </c>
    </row>
    <row r="15" spans="2:15" ht="50.25" customHeight="1" x14ac:dyDescent="0.2">
      <c r="B15" s="464"/>
      <c r="C15" s="447" t="s">
        <v>355</v>
      </c>
      <c r="D15" s="448"/>
      <c r="E15" s="50"/>
      <c r="F15" s="53"/>
      <c r="G15" s="54"/>
      <c r="H15" s="53"/>
      <c r="O15" s="10" t="s">
        <v>7</v>
      </c>
    </row>
    <row r="16" spans="2:15" ht="50.25" customHeight="1" x14ac:dyDescent="0.2">
      <c r="B16" s="464"/>
      <c r="C16" s="447" t="s">
        <v>76</v>
      </c>
      <c r="D16" s="448"/>
      <c r="E16" s="50"/>
      <c r="F16" s="53"/>
      <c r="G16" s="54"/>
      <c r="H16" s="53"/>
      <c r="J16" s="26"/>
    </row>
    <row r="17" spans="2:10" ht="50.25" customHeight="1" x14ac:dyDescent="0.2">
      <c r="B17" s="464"/>
      <c r="C17" s="447" t="s">
        <v>77</v>
      </c>
      <c r="D17" s="448"/>
      <c r="E17" s="50"/>
      <c r="F17" s="53"/>
      <c r="G17" s="54"/>
      <c r="H17" s="53"/>
      <c r="J17" s="26"/>
    </row>
    <row r="18" spans="2:10" ht="33" customHeight="1" x14ac:dyDescent="0.2">
      <c r="B18" s="464"/>
      <c r="C18" s="473" t="s">
        <v>78</v>
      </c>
      <c r="D18" s="473"/>
      <c r="E18" s="488"/>
      <c r="F18" s="486"/>
      <c r="G18" s="478"/>
      <c r="H18" s="478"/>
    </row>
    <row r="19" spans="2:10" ht="12.75" customHeight="1" x14ac:dyDescent="0.2">
      <c r="B19" s="464"/>
      <c r="C19" s="469" t="s">
        <v>79</v>
      </c>
      <c r="D19" s="469"/>
      <c r="E19" s="489"/>
      <c r="F19" s="487"/>
      <c r="G19" s="479"/>
      <c r="H19" s="479"/>
    </row>
    <row r="20" spans="2:10" ht="50.25" customHeight="1" thickBot="1" x14ac:dyDescent="0.25">
      <c r="B20" s="465"/>
      <c r="C20" s="474" t="s">
        <v>80</v>
      </c>
      <c r="D20" s="475"/>
      <c r="E20" s="275"/>
      <c r="F20" s="55"/>
      <c r="G20" s="56"/>
      <c r="H20" s="56"/>
    </row>
    <row r="21" spans="2:10" ht="50.25" customHeight="1" x14ac:dyDescent="0.2">
      <c r="B21" s="463" t="s">
        <v>81</v>
      </c>
      <c r="C21" s="476" t="s">
        <v>82</v>
      </c>
      <c r="D21" s="477"/>
      <c r="E21" s="50"/>
      <c r="F21" s="273"/>
      <c r="G21" s="274"/>
      <c r="H21" s="274"/>
    </row>
    <row r="22" spans="2:10" ht="50.25" customHeight="1" x14ac:dyDescent="0.2">
      <c r="B22" s="464"/>
      <c r="C22" s="470" t="s">
        <v>83</v>
      </c>
      <c r="D22" s="471"/>
      <c r="E22" s="50"/>
      <c r="F22" s="278"/>
      <c r="G22" s="54"/>
      <c r="H22" s="54"/>
    </row>
    <row r="23" spans="2:10" ht="50.25" customHeight="1" x14ac:dyDescent="0.2">
      <c r="B23" s="472"/>
      <c r="C23" s="459" t="s">
        <v>84</v>
      </c>
      <c r="D23" s="448"/>
      <c r="E23" s="270"/>
      <c r="F23" s="276"/>
      <c r="G23" s="274"/>
      <c r="H23" s="274"/>
    </row>
    <row r="24" spans="2:10" ht="50.25" customHeight="1" thickBot="1" x14ac:dyDescent="0.25">
      <c r="B24" s="465"/>
      <c r="C24" s="459" t="s">
        <v>85</v>
      </c>
      <c r="D24" s="448"/>
      <c r="E24" s="275"/>
      <c r="F24" s="277"/>
      <c r="G24" s="56"/>
      <c r="H24" s="56"/>
    </row>
    <row r="25" spans="2:10" ht="50.25" customHeight="1" x14ac:dyDescent="0.2">
      <c r="B25" s="463" t="s">
        <v>86</v>
      </c>
      <c r="C25" s="445" t="s">
        <v>87</v>
      </c>
      <c r="D25" s="477"/>
      <c r="E25" s="50"/>
      <c r="F25" s="273"/>
      <c r="G25" s="274"/>
      <c r="H25" s="274"/>
    </row>
    <row r="26" spans="2:10" ht="65.25" customHeight="1" x14ac:dyDescent="0.2">
      <c r="B26" s="464"/>
      <c r="C26" s="447" t="s">
        <v>88</v>
      </c>
      <c r="D26" s="460"/>
      <c r="E26" s="50"/>
      <c r="F26" s="53"/>
      <c r="G26" s="54"/>
      <c r="H26" s="54"/>
    </row>
    <row r="27" spans="2:10" ht="50.25" customHeight="1" x14ac:dyDescent="0.2">
      <c r="B27" s="464"/>
      <c r="C27" s="468" t="s">
        <v>89</v>
      </c>
      <c r="D27" s="468"/>
      <c r="E27" s="488"/>
      <c r="F27" s="482"/>
      <c r="G27" s="484"/>
      <c r="H27" s="484"/>
    </row>
    <row r="28" spans="2:10" ht="12.75" customHeight="1" x14ac:dyDescent="0.2">
      <c r="B28" s="464"/>
      <c r="C28" s="480" t="s">
        <v>90</v>
      </c>
      <c r="D28" s="481"/>
      <c r="E28" s="489"/>
      <c r="F28" s="483"/>
      <c r="G28" s="485"/>
      <c r="H28" s="485"/>
    </row>
    <row r="29" spans="2:10" ht="94.35" customHeight="1" x14ac:dyDescent="0.2">
      <c r="B29" s="464"/>
      <c r="C29" s="447" t="s">
        <v>91</v>
      </c>
      <c r="D29" s="460"/>
      <c r="E29" s="50"/>
      <c r="F29" s="279"/>
      <c r="G29" s="58"/>
      <c r="H29" s="280"/>
    </row>
    <row r="30" spans="2:10" ht="60.6" customHeight="1" x14ac:dyDescent="0.2">
      <c r="B30" s="464"/>
      <c r="C30" s="447" t="s">
        <v>92</v>
      </c>
      <c r="D30" s="448"/>
      <c r="E30" s="50"/>
      <c r="F30" s="276"/>
      <c r="G30" s="274"/>
      <c r="H30" s="54"/>
    </row>
    <row r="31" spans="2:10" ht="65.25" customHeight="1" thickBot="1" x14ac:dyDescent="0.25">
      <c r="B31" s="465"/>
      <c r="C31" s="466" t="s">
        <v>93</v>
      </c>
      <c r="D31" s="467"/>
      <c r="E31" s="281"/>
      <c r="F31" s="277"/>
      <c r="G31" s="56"/>
      <c r="H31" s="56"/>
    </row>
    <row r="32" spans="2:10" ht="50.25" customHeight="1" x14ac:dyDescent="0.2">
      <c r="B32" s="463" t="s">
        <v>94</v>
      </c>
      <c r="C32" s="449" t="s">
        <v>95</v>
      </c>
      <c r="D32" s="450"/>
      <c r="E32" s="282"/>
      <c r="F32" s="283"/>
      <c r="G32" s="52"/>
      <c r="H32" s="284"/>
    </row>
    <row r="33" spans="1:9" ht="50.25" customHeight="1" x14ac:dyDescent="0.2">
      <c r="A33" s="260"/>
      <c r="B33" s="464"/>
      <c r="C33" s="459" t="s">
        <v>96</v>
      </c>
      <c r="D33" s="460"/>
      <c r="E33" s="286"/>
      <c r="F33" s="287"/>
      <c r="G33" s="54"/>
      <c r="H33" s="285"/>
    </row>
    <row r="34" spans="1:9" ht="50.25" customHeight="1" x14ac:dyDescent="0.2">
      <c r="A34" s="260"/>
      <c r="B34" s="464"/>
      <c r="C34" s="461" t="s">
        <v>97</v>
      </c>
      <c r="D34" s="462"/>
      <c r="E34" s="291"/>
      <c r="F34" s="292"/>
      <c r="G34" s="293"/>
      <c r="H34" s="293"/>
      <c r="I34" s="64"/>
    </row>
    <row r="35" spans="1:9" ht="15.75" customHeight="1" thickBot="1" x14ac:dyDescent="0.25">
      <c r="B35" s="453" t="s">
        <v>98</v>
      </c>
      <c r="C35" s="454"/>
      <c r="D35" s="454"/>
      <c r="E35" s="454"/>
      <c r="F35" s="454"/>
      <c r="G35" s="454"/>
      <c r="H35" s="455"/>
    </row>
    <row r="36" spans="1:9" ht="38.25" customHeight="1" thickBot="1" x14ac:dyDescent="0.25">
      <c r="B36" s="437" t="s">
        <v>99</v>
      </c>
      <c r="C36" s="438"/>
      <c r="D36" s="438"/>
      <c r="E36" s="439"/>
      <c r="F36" s="438"/>
      <c r="G36" s="438"/>
      <c r="H36" s="440"/>
    </row>
    <row r="37" spans="1:9" ht="38.25" customHeight="1" thickBot="1" x14ac:dyDescent="0.25">
      <c r="B37" s="456"/>
      <c r="C37" s="457"/>
      <c r="D37" s="458"/>
      <c r="E37" s="267" t="s">
        <v>58</v>
      </c>
      <c r="F37" s="423" t="s">
        <v>101</v>
      </c>
      <c r="G37" s="423"/>
      <c r="H37" s="424"/>
    </row>
    <row r="38" spans="1:9" ht="185.45" customHeight="1" thickBot="1" x14ac:dyDescent="0.25">
      <c r="B38" s="265" t="s">
        <v>102</v>
      </c>
      <c r="C38" s="451" t="s">
        <v>103</v>
      </c>
      <c r="D38" s="452"/>
      <c r="E38" s="289" t="s">
        <v>104</v>
      </c>
      <c r="F38" s="67" t="s">
        <v>62</v>
      </c>
      <c r="G38" s="67" t="s">
        <v>63</v>
      </c>
      <c r="H38" s="67" t="s">
        <v>107</v>
      </c>
    </row>
    <row r="39" spans="1:9" ht="50.25" customHeight="1" x14ac:dyDescent="0.2">
      <c r="B39" s="263"/>
      <c r="C39" s="421" t="s">
        <v>108</v>
      </c>
      <c r="D39" s="430"/>
      <c r="E39" s="288"/>
      <c r="F39" s="268"/>
      <c r="G39" s="264"/>
      <c r="H39" s="264"/>
    </row>
    <row r="40" spans="1:9" ht="50.25" customHeight="1" x14ac:dyDescent="0.2">
      <c r="B40" s="262"/>
      <c r="C40" s="421" t="s">
        <v>109</v>
      </c>
      <c r="D40" s="422"/>
      <c r="E40" s="270"/>
      <c r="F40" s="57"/>
      <c r="G40" s="58"/>
      <c r="H40" s="58"/>
    </row>
    <row r="41" spans="1:9" ht="50.25" customHeight="1" x14ac:dyDescent="0.2">
      <c r="A41" s="260"/>
      <c r="B41" s="262"/>
      <c r="C41" s="428" t="s">
        <v>110</v>
      </c>
      <c r="D41" s="429"/>
      <c r="E41" s="270"/>
      <c r="F41" s="57"/>
      <c r="G41" s="58"/>
      <c r="H41" s="58"/>
    </row>
    <row r="42" spans="1:9" ht="50.25" customHeight="1" x14ac:dyDescent="0.2">
      <c r="A42" s="260"/>
      <c r="B42" s="262"/>
      <c r="C42" s="421" t="s">
        <v>111</v>
      </c>
      <c r="D42" s="422"/>
      <c r="E42" s="269"/>
      <c r="F42" s="57"/>
      <c r="G42" s="58"/>
      <c r="H42" s="58"/>
    </row>
    <row r="43" spans="1:9" ht="50.25" customHeight="1" x14ac:dyDescent="0.2">
      <c r="A43" s="260"/>
      <c r="B43" s="262"/>
      <c r="C43" s="421" t="s">
        <v>112</v>
      </c>
      <c r="D43" s="422"/>
      <c r="E43" s="269"/>
      <c r="F43" s="57"/>
      <c r="G43" s="58"/>
      <c r="H43" s="58"/>
    </row>
    <row r="44" spans="1:9" ht="50.25" customHeight="1" x14ac:dyDescent="0.2">
      <c r="A44" s="260"/>
      <c r="B44" s="262"/>
      <c r="C44" s="421" t="s">
        <v>113</v>
      </c>
      <c r="D44" s="422"/>
      <c r="E44" s="270"/>
      <c r="F44" s="57"/>
      <c r="G44" s="58"/>
      <c r="H44" s="58"/>
    </row>
    <row r="45" spans="1:9" ht="50.25" customHeight="1" x14ac:dyDescent="0.2">
      <c r="A45" s="261"/>
      <c r="B45" s="262"/>
      <c r="C45" s="421" t="s">
        <v>114</v>
      </c>
      <c r="D45" s="422"/>
      <c r="E45" s="270"/>
      <c r="F45" s="57"/>
      <c r="G45" s="58"/>
      <c r="H45" s="58"/>
    </row>
    <row r="46" spans="1:9" ht="50.25" customHeight="1" x14ac:dyDescent="0.2">
      <c r="A46" s="261"/>
      <c r="B46" s="262"/>
      <c r="C46" s="421" t="s">
        <v>115</v>
      </c>
      <c r="D46" s="422"/>
      <c r="E46" s="270"/>
      <c r="F46" s="57"/>
      <c r="G46" s="58"/>
      <c r="H46" s="58"/>
    </row>
    <row r="47" spans="1:9" ht="50.25" customHeight="1" x14ac:dyDescent="0.2">
      <c r="A47" s="261"/>
      <c r="B47" s="262"/>
      <c r="C47" s="426" t="s">
        <v>116</v>
      </c>
      <c r="D47" s="427"/>
      <c r="E47" s="270"/>
      <c r="F47" s="57"/>
      <c r="G47" s="58"/>
      <c r="H47" s="58"/>
    </row>
    <row r="48" spans="1:9" ht="50.25" customHeight="1" thickBot="1" x14ac:dyDescent="0.25">
      <c r="A48" s="261"/>
      <c r="B48" s="434" t="s">
        <v>117</v>
      </c>
      <c r="C48" s="435"/>
      <c r="D48" s="436"/>
      <c r="E48" s="266"/>
      <c r="F48" s="59"/>
      <c r="G48" s="60"/>
      <c r="H48" s="60"/>
    </row>
    <row r="49" spans="1:5" ht="35.1" customHeight="1" x14ac:dyDescent="0.2">
      <c r="A49" s="71"/>
      <c r="B49" s="290"/>
      <c r="C49" s="433"/>
      <c r="D49" s="433"/>
      <c r="E49" s="200"/>
    </row>
    <row r="50" spans="1:5" ht="35.1" customHeight="1" x14ac:dyDescent="0.2">
      <c r="A50" s="71"/>
      <c r="B50" s="71"/>
      <c r="C50" s="425"/>
      <c r="D50" s="425"/>
    </row>
    <row r="51" spans="1:5" ht="35.1" customHeight="1" x14ac:dyDescent="0.2">
      <c r="A51" s="71"/>
      <c r="B51" s="71"/>
      <c r="C51" s="425"/>
      <c r="D51" s="425"/>
    </row>
    <row r="52" spans="1:5" ht="15" x14ac:dyDescent="0.2">
      <c r="A52" s="71"/>
      <c r="B52" s="71"/>
      <c r="C52" s="425"/>
      <c r="D52" s="425"/>
    </row>
    <row r="53" spans="1:5" ht="15" hidden="1" customHeight="1" x14ac:dyDescent="0.2">
      <c r="A53" s="71"/>
      <c r="B53" s="71"/>
      <c r="C53" s="426" t="s">
        <v>4</v>
      </c>
      <c r="D53" s="427"/>
    </row>
    <row r="54" spans="1:5" ht="18" hidden="1" customHeight="1" x14ac:dyDescent="0.25">
      <c r="A54" s="71"/>
      <c r="B54" s="72" t="s">
        <v>1</v>
      </c>
      <c r="C54" s="431" t="s">
        <v>5</v>
      </c>
      <c r="D54" s="432"/>
    </row>
    <row r="55" spans="1:5" ht="18" hidden="1" customHeight="1" x14ac:dyDescent="0.25">
      <c r="A55" s="71"/>
      <c r="B55" s="73" t="s">
        <v>2</v>
      </c>
      <c r="C55" s="431" t="s">
        <v>8</v>
      </c>
      <c r="D55" s="432"/>
    </row>
    <row r="56" spans="1:5" ht="36.75" hidden="1" thickBot="1" x14ac:dyDescent="0.3">
      <c r="A56" s="71"/>
      <c r="B56" s="73" t="s">
        <v>3</v>
      </c>
      <c r="C56" s="271"/>
      <c r="D56" s="272"/>
    </row>
    <row r="57" spans="1:5" ht="18" hidden="1" x14ac:dyDescent="0.25">
      <c r="A57" s="71"/>
      <c r="B57" s="74"/>
      <c r="C57" s="71"/>
    </row>
    <row r="58" spans="1:5" hidden="1" x14ac:dyDescent="0.2">
      <c r="A58" s="71"/>
      <c r="B58" s="71"/>
      <c r="C58" s="71"/>
    </row>
    <row r="59" spans="1:5" hidden="1" x14ac:dyDescent="0.2">
      <c r="A59" s="71"/>
      <c r="B59" s="71"/>
      <c r="C59" s="71"/>
    </row>
    <row r="60" spans="1:5" x14ac:dyDescent="0.2">
      <c r="A60" s="71"/>
      <c r="C60" s="71"/>
    </row>
    <row r="61" spans="1:5" x14ac:dyDescent="0.2">
      <c r="A61" s="71"/>
      <c r="C61" s="71"/>
    </row>
    <row r="62" spans="1:5" x14ac:dyDescent="0.2">
      <c r="A62" s="71"/>
      <c r="C62" s="71"/>
    </row>
    <row r="63" spans="1:5" x14ac:dyDescent="0.2">
      <c r="C63" s="71"/>
    </row>
    <row r="64" spans="1:5" x14ac:dyDescent="0.2">
      <c r="C64" s="71"/>
    </row>
    <row r="65" spans="3:17" x14ac:dyDescent="0.2">
      <c r="C65" s="71"/>
    </row>
    <row r="66" spans="3:17" x14ac:dyDescent="0.2">
      <c r="C66" s="71"/>
    </row>
    <row r="67" spans="3:17" x14ac:dyDescent="0.2">
      <c r="C67" s="71"/>
      <c r="Q67" s="10" t="s">
        <v>124</v>
      </c>
    </row>
    <row r="68" spans="3:17" x14ac:dyDescent="0.2">
      <c r="Q68" s="10" t="s">
        <v>125</v>
      </c>
    </row>
  </sheetData>
  <sheetProtection selectLockedCells="1"/>
  <mergeCells count="63">
    <mergeCell ref="C54:D54"/>
    <mergeCell ref="C55:D55"/>
    <mergeCell ref="B48:D48"/>
    <mergeCell ref="C49:D49"/>
    <mergeCell ref="C50:D50"/>
    <mergeCell ref="C51:D51"/>
    <mergeCell ref="C52:D52"/>
    <mergeCell ref="C53:D53"/>
    <mergeCell ref="C34:D34"/>
    <mergeCell ref="B35:H35"/>
    <mergeCell ref="C47:D47"/>
    <mergeCell ref="B37:D37"/>
    <mergeCell ref="F37:H37"/>
    <mergeCell ref="C38:D38"/>
    <mergeCell ref="C39:D39"/>
    <mergeCell ref="C40:D40"/>
    <mergeCell ref="C41:D41"/>
    <mergeCell ref="C42:D42"/>
    <mergeCell ref="C43:D43"/>
    <mergeCell ref="C44:D44"/>
    <mergeCell ref="C45:D45"/>
    <mergeCell ref="C46:D46"/>
    <mergeCell ref="B36:H36"/>
    <mergeCell ref="B32:B34"/>
    <mergeCell ref="B25:B31"/>
    <mergeCell ref="C25:D25"/>
    <mergeCell ref="C26:D26"/>
    <mergeCell ref="C27:D27"/>
    <mergeCell ref="G27:G28"/>
    <mergeCell ref="C28:D28"/>
    <mergeCell ref="C29:D29"/>
    <mergeCell ref="C30:D30"/>
    <mergeCell ref="E27:E28"/>
    <mergeCell ref="F27:F28"/>
    <mergeCell ref="C32:D32"/>
    <mergeCell ref="C33:D33"/>
    <mergeCell ref="H18:H19"/>
    <mergeCell ref="C19:D19"/>
    <mergeCell ref="C20:D20"/>
    <mergeCell ref="F18:F19"/>
    <mergeCell ref="C31:D31"/>
    <mergeCell ref="H27:H28"/>
    <mergeCell ref="B21:B24"/>
    <mergeCell ref="C21:D21"/>
    <mergeCell ref="C22:D22"/>
    <mergeCell ref="C23:D23"/>
    <mergeCell ref="C24:D24"/>
    <mergeCell ref="B6:H6"/>
    <mergeCell ref="F7:H7"/>
    <mergeCell ref="B8:D8"/>
    <mergeCell ref="B9:B20"/>
    <mergeCell ref="C9:D9"/>
    <mergeCell ref="C10:D10"/>
    <mergeCell ref="C11:D11"/>
    <mergeCell ref="C12:D12"/>
    <mergeCell ref="C13:D13"/>
    <mergeCell ref="C14:D14"/>
    <mergeCell ref="C15:D15"/>
    <mergeCell ref="C16:D16"/>
    <mergeCell ref="C17:D17"/>
    <mergeCell ref="C18:D18"/>
    <mergeCell ref="E18:E19"/>
    <mergeCell ref="G18:G19"/>
  </mergeCells>
  <dataValidations count="3">
    <dataValidation type="list" allowBlank="1" showInputMessage="1" showErrorMessage="1" sqref="E49" xr:uid="{892955AC-FA3B-4E07-BF63-6BCD4E2B6CA8}">
      <formula1>$B$54:$B$57</formula1>
    </dataValidation>
    <dataValidation type="list" allowBlank="1" showInputMessage="1" showErrorMessage="1" sqref="E39:E48 E29:E32 E9:E18 E20:E27" xr:uid="{29298832-16C7-4A04-8E78-7194628160C6}">
      <formula1>$B$54:$B$56</formula1>
    </dataValidation>
    <dataValidation type="list" allowBlank="1" showInputMessage="1" showErrorMessage="1" sqref="B39:B47" xr:uid="{1BD6226D-4F0A-449B-8533-775B14FED6BD}">
      <formula1>$O$11:$O$15</formula1>
    </dataValidation>
  </dataValidations>
  <hyperlinks>
    <hyperlink ref="C28:D28" r:id="rId1" display="https://www.foodsaveapp.ch/" xr:uid="{5EF8F99F-25E2-43E9-9898-962EFAF1FF35}"/>
    <hyperlink ref="C19:D19" r:id="rId2" display="siehe Informationsblatt dazu" xr:uid="{1E45C21B-8FBC-4BF0-8638-9A917548414B}"/>
  </hyperlinks>
  <pageMargins left="0.70866141732283472" right="0.70866141732283472" top="0.78740157480314965" bottom="0.78740157480314965" header="0.31496062992125984" footer="0.31496062992125984"/>
  <pageSetup paperSize="9" fitToWidth="0"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823A-D2D4-4584-88B7-BF53577837C5}">
  <dimension ref="B1:AL28"/>
  <sheetViews>
    <sheetView showGridLines="0" zoomScale="90" zoomScaleNormal="90" workbookViewId="0">
      <pane xSplit="3" ySplit="13" topLeftCell="D14" activePane="bottomRight" state="frozen"/>
      <selection pane="topRight" activeCell="D1" sqref="D1"/>
      <selection pane="bottomLeft" activeCell="A14" sqref="A14"/>
      <selection pane="bottomRight" sqref="A1:XFD1048576"/>
    </sheetView>
  </sheetViews>
  <sheetFormatPr baseColWidth="10" defaultColWidth="11.5703125" defaultRowHeight="12.75" x14ac:dyDescent="0.2"/>
  <cols>
    <col min="1" max="1" width="2.5703125" customWidth="1"/>
    <col min="2" max="2" width="51.5703125" customWidth="1"/>
    <col min="3" max="3" width="38.140625" customWidth="1"/>
    <col min="4" max="32" width="12.5703125" customWidth="1"/>
    <col min="35" max="35" width="29.5703125" customWidth="1"/>
    <col min="36" max="36" width="21.140625" customWidth="1"/>
    <col min="37" max="37" width="24.5703125" customWidth="1"/>
    <col min="38" max="38" width="16.85546875" customWidth="1"/>
  </cols>
  <sheetData>
    <row r="1" spans="2:38" ht="15" x14ac:dyDescent="0.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75"/>
    </row>
    <row r="2" spans="2:38" ht="19.5" customHeight="1" x14ac:dyDescent="0.2">
      <c r="B2" s="396" t="s">
        <v>36</v>
      </c>
      <c r="C2" s="396"/>
      <c r="E2" s="19" t="s">
        <v>37</v>
      </c>
      <c r="F2" s="19"/>
      <c r="G2" s="19"/>
      <c r="H2" s="19"/>
      <c r="I2" s="19"/>
      <c r="J2" s="19"/>
      <c r="K2" s="19"/>
      <c r="L2" s="19"/>
      <c r="M2" s="33"/>
      <c r="N2" s="33"/>
      <c r="O2" s="33"/>
      <c r="P2" s="33"/>
      <c r="Q2" s="33"/>
      <c r="R2" s="33"/>
      <c r="S2" s="33"/>
      <c r="T2" s="33"/>
      <c r="U2" s="33"/>
      <c r="V2" s="33"/>
      <c r="W2" s="33"/>
      <c r="X2" s="33"/>
      <c r="Y2" s="33"/>
      <c r="Z2" s="33"/>
      <c r="AA2" s="33"/>
      <c r="AB2" s="33"/>
      <c r="AC2" s="33"/>
      <c r="AD2" s="33"/>
      <c r="AE2" s="33"/>
      <c r="AF2" s="33"/>
      <c r="AG2" s="75"/>
    </row>
    <row r="3" spans="2:38" ht="15.6" customHeight="1" x14ac:dyDescent="0.2">
      <c r="B3" s="33"/>
      <c r="C3" s="33"/>
      <c r="E3" s="405" t="s">
        <v>38</v>
      </c>
      <c r="F3" s="405"/>
      <c r="G3" s="405"/>
      <c r="H3" s="405"/>
      <c r="I3" s="405"/>
      <c r="J3" s="405"/>
      <c r="K3" s="405"/>
      <c r="L3" s="405"/>
      <c r="M3" s="33"/>
      <c r="N3" s="33"/>
      <c r="O3" s="33"/>
      <c r="P3" s="33"/>
      <c r="Q3" s="33"/>
      <c r="R3" s="33"/>
      <c r="S3" s="33"/>
      <c r="T3" s="33"/>
      <c r="U3" s="33"/>
      <c r="V3" s="33"/>
      <c r="W3" s="33"/>
      <c r="X3" s="33"/>
      <c r="Y3" s="33"/>
      <c r="Z3" s="33"/>
      <c r="AA3" s="33"/>
      <c r="AB3" s="33"/>
      <c r="AC3" s="33"/>
      <c r="AD3" s="33"/>
      <c r="AE3" s="33"/>
      <c r="AF3" s="33"/>
      <c r="AG3" s="75"/>
    </row>
    <row r="4" spans="2:38" ht="15" x14ac:dyDescent="0.2">
      <c r="B4" s="33"/>
      <c r="C4" s="33"/>
      <c r="E4" s="405"/>
      <c r="F4" s="405"/>
      <c r="G4" s="405"/>
      <c r="H4" s="405"/>
      <c r="I4" s="405"/>
      <c r="J4" s="405"/>
      <c r="K4" s="405"/>
      <c r="L4" s="405"/>
      <c r="M4" s="33"/>
      <c r="N4" s="33"/>
      <c r="O4" s="33"/>
      <c r="P4" s="33"/>
      <c r="Q4" s="33"/>
      <c r="R4" s="33"/>
      <c r="S4" s="33"/>
      <c r="T4" s="33"/>
      <c r="U4" s="33"/>
      <c r="V4" s="33"/>
      <c r="W4" s="33"/>
      <c r="X4" s="33"/>
      <c r="Y4" s="33"/>
      <c r="Z4" s="33"/>
      <c r="AA4" s="33"/>
      <c r="AB4" s="33"/>
      <c r="AC4" s="33"/>
      <c r="AD4" s="33"/>
      <c r="AE4" s="33"/>
      <c r="AF4" s="33"/>
      <c r="AG4" s="75"/>
    </row>
    <row r="5" spans="2:38" ht="15" x14ac:dyDescent="0.2">
      <c r="B5" s="33"/>
      <c r="C5" s="33"/>
      <c r="E5" s="405"/>
      <c r="F5" s="405"/>
      <c r="G5" s="405"/>
      <c r="H5" s="405"/>
      <c r="I5" s="405"/>
      <c r="J5" s="405"/>
      <c r="K5" s="405"/>
      <c r="L5" s="405"/>
      <c r="M5" s="33"/>
      <c r="N5" s="33"/>
      <c r="O5" s="33"/>
      <c r="P5" s="33"/>
      <c r="Q5" s="33"/>
      <c r="R5" s="33"/>
      <c r="S5" s="33"/>
      <c r="T5" s="33"/>
      <c r="U5" s="33"/>
      <c r="V5" s="33"/>
      <c r="W5" s="33"/>
      <c r="X5" s="33"/>
      <c r="Y5" s="33"/>
      <c r="Z5" s="33"/>
      <c r="AA5" s="33"/>
      <c r="AB5" s="33"/>
      <c r="AC5" s="33"/>
      <c r="AD5" s="33"/>
      <c r="AE5" s="33"/>
      <c r="AF5" s="33"/>
      <c r="AG5" s="75"/>
    </row>
    <row r="6" spans="2:38" ht="15.75" thickBot="1" x14ac:dyDescent="0.2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75"/>
      <c r="AI6" s="304" t="s">
        <v>350</v>
      </c>
    </row>
    <row r="7" spans="2:38" ht="15.75" x14ac:dyDescent="0.2">
      <c r="B7" s="212"/>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5"/>
      <c r="AG7" s="75"/>
      <c r="AI7" s="27" t="s">
        <v>346</v>
      </c>
      <c r="AJ7" s="3"/>
      <c r="AK7" s="8"/>
    </row>
    <row r="8" spans="2:38" ht="15.75" x14ac:dyDescent="0.2">
      <c r="B8" s="76" t="s">
        <v>39</v>
      </c>
      <c r="C8" s="79"/>
      <c r="D8" s="77"/>
      <c r="E8" s="80"/>
      <c r="F8" s="77"/>
      <c r="G8" s="77"/>
      <c r="H8" s="77"/>
      <c r="I8" s="77"/>
      <c r="J8" s="77"/>
      <c r="K8" s="77"/>
      <c r="L8" s="77"/>
      <c r="M8" s="77"/>
      <c r="N8" s="77"/>
      <c r="O8" s="77"/>
      <c r="P8" s="77"/>
      <c r="Q8" s="77"/>
      <c r="R8" s="77"/>
      <c r="S8" s="77"/>
      <c r="T8" s="77"/>
      <c r="U8" s="77"/>
      <c r="V8" s="80"/>
      <c r="W8" s="77"/>
      <c r="X8" s="77"/>
      <c r="Y8" s="77"/>
      <c r="Z8" s="77"/>
      <c r="AA8" s="77"/>
      <c r="AB8" s="77"/>
      <c r="AC8" s="77"/>
      <c r="AD8" s="77"/>
      <c r="AE8" s="77"/>
      <c r="AF8" s="78"/>
      <c r="AG8" s="75"/>
      <c r="AI8" s="28" t="s">
        <v>348</v>
      </c>
      <c r="AK8" s="184"/>
    </row>
    <row r="9" spans="2:38" ht="15.75" x14ac:dyDescent="0.2">
      <c r="B9" s="76" t="s">
        <v>40</v>
      </c>
      <c r="C9" s="8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75"/>
      <c r="AI9" s="28" t="s">
        <v>349</v>
      </c>
      <c r="AJ9" s="211"/>
      <c r="AK9" s="184"/>
    </row>
    <row r="10" spans="2:38" ht="15.75" x14ac:dyDescent="0.2">
      <c r="B10" s="76" t="s">
        <v>41</v>
      </c>
      <c r="C10" s="33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8"/>
      <c r="AG10" s="75"/>
      <c r="AJ10" s="211"/>
      <c r="AK10" s="184"/>
    </row>
    <row r="11" spans="2:38" ht="15.75" x14ac:dyDescent="0.2">
      <c r="B11" s="76" t="s">
        <v>42</v>
      </c>
      <c r="C11" s="81"/>
      <c r="D11" s="82"/>
      <c r="E11" s="82"/>
      <c r="F11" s="82"/>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8"/>
      <c r="AG11" s="75"/>
      <c r="AI11" t="s">
        <v>351</v>
      </c>
      <c r="AK11" s="211"/>
      <c r="AL11" s="184"/>
    </row>
    <row r="12" spans="2:38" ht="18" customHeight="1" x14ac:dyDescent="0.2">
      <c r="B12" s="401"/>
      <c r="C12" s="402"/>
      <c r="D12" s="407" t="s">
        <v>43</v>
      </c>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9"/>
      <c r="AG12" s="75"/>
      <c r="AI12" s="17" t="s">
        <v>352</v>
      </c>
      <c r="AJ12" s="23"/>
      <c r="AK12" s="211"/>
      <c r="AL12" s="184"/>
    </row>
    <row r="13" spans="2:38" ht="16.5" thickBot="1" x14ac:dyDescent="0.25">
      <c r="B13" s="403"/>
      <c r="C13" s="404"/>
      <c r="D13" s="83">
        <v>1</v>
      </c>
      <c r="E13" s="83">
        <v>2</v>
      </c>
      <c r="F13" s="83">
        <v>3</v>
      </c>
      <c r="G13" s="83">
        <v>4</v>
      </c>
      <c r="H13" s="83">
        <v>5</v>
      </c>
      <c r="I13" s="83">
        <v>6</v>
      </c>
      <c r="J13" s="83">
        <v>7</v>
      </c>
      <c r="K13" s="83">
        <v>8</v>
      </c>
      <c r="L13" s="83">
        <v>9</v>
      </c>
      <c r="M13" s="83">
        <v>10</v>
      </c>
      <c r="N13" s="83">
        <v>11</v>
      </c>
      <c r="O13" s="83">
        <v>12</v>
      </c>
      <c r="P13" s="83">
        <v>13</v>
      </c>
      <c r="Q13" s="83">
        <v>14</v>
      </c>
      <c r="R13" s="83">
        <v>15</v>
      </c>
      <c r="S13" s="83">
        <v>16</v>
      </c>
      <c r="T13" s="83">
        <v>17</v>
      </c>
      <c r="U13" s="83">
        <v>18</v>
      </c>
      <c r="V13" s="83">
        <v>19</v>
      </c>
      <c r="W13" s="83">
        <v>20</v>
      </c>
      <c r="X13" s="83">
        <v>21</v>
      </c>
      <c r="Y13" s="83">
        <v>22</v>
      </c>
      <c r="Z13" s="83">
        <v>23</v>
      </c>
      <c r="AA13" s="83">
        <v>24</v>
      </c>
      <c r="AB13" s="83">
        <v>25</v>
      </c>
      <c r="AC13" s="83">
        <v>26</v>
      </c>
      <c r="AD13" s="83">
        <v>27</v>
      </c>
      <c r="AE13" s="84">
        <v>28</v>
      </c>
      <c r="AF13" s="85" t="s">
        <v>44</v>
      </c>
      <c r="AG13" s="75"/>
      <c r="AH13" s="23"/>
      <c r="AI13" s="23" t="s">
        <v>353</v>
      </c>
      <c r="AJ13" s="23"/>
    </row>
    <row r="14" spans="2:38" ht="16.5" thickBot="1" x14ac:dyDescent="0.25">
      <c r="B14" s="244"/>
      <c r="C14" s="246" t="s">
        <v>45</v>
      </c>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c r="AF14" s="245"/>
      <c r="AG14" s="75"/>
      <c r="AH14" s="23"/>
      <c r="AI14" s="23" t="s">
        <v>354</v>
      </c>
      <c r="AJ14" s="23"/>
    </row>
    <row r="15" spans="2:38" ht="18" customHeight="1" thickBot="1" x14ac:dyDescent="0.25">
      <c r="B15" s="410" t="s">
        <v>46</v>
      </c>
      <c r="C15" s="411"/>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14"/>
      <c r="AG15" s="75"/>
      <c r="AH15" s="23"/>
      <c r="AI15" s="23"/>
      <c r="AJ15" s="23"/>
      <c r="AK15" s="23"/>
    </row>
    <row r="16" spans="2:38" ht="18" customHeight="1" x14ac:dyDescent="0.2">
      <c r="B16" s="86" t="s">
        <v>47</v>
      </c>
      <c r="C16" s="87" t="s">
        <v>346</v>
      </c>
      <c r="D16" s="399"/>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15"/>
      <c r="AG16" s="75"/>
      <c r="AH16" s="23"/>
      <c r="AI16" s="9"/>
      <c r="AK16" s="23"/>
    </row>
    <row r="17" spans="2:37" ht="18" customHeight="1" x14ac:dyDescent="0.2">
      <c r="B17" s="88"/>
      <c r="C17" s="306" t="str">
        <f>IF(C16=AI7,AI11,(IF(C16=AI8,AI13,IF(C16=AI9,AI14," "))))</f>
        <v>pasti principali (pp), senza pasti secondari (ps)</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16"/>
      <c r="AF17" s="415"/>
      <c r="AG17" s="75"/>
      <c r="AI17" s="9"/>
      <c r="AK17" s="23"/>
    </row>
    <row r="18" spans="2:37" ht="18" customHeight="1" thickBot="1" x14ac:dyDescent="0.25">
      <c r="B18" s="305"/>
      <c r="C18" s="307" t="str">
        <f>IF(C16=AI7,AI12," ")</f>
        <v>pasti secondari convertiti in pasti principali (pp)</v>
      </c>
      <c r="D18" s="3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17"/>
      <c r="AF18" s="416"/>
      <c r="AG18" s="75"/>
    </row>
    <row r="19" spans="2:37" ht="18" customHeight="1" thickBot="1" x14ac:dyDescent="0.3">
      <c r="B19" s="377" t="s">
        <v>48</v>
      </c>
      <c r="C19" s="378"/>
      <c r="D19" s="298">
        <f>IF($C$16=$AI$7, D17+D18,D17/0.45)</f>
        <v>0</v>
      </c>
      <c r="E19" s="297">
        <f t="shared" ref="E19:AE19" si="0">IF($C$16="Anzahl Hauptmahlzeiten", E17+E18,E17/0.45)</f>
        <v>0</v>
      </c>
      <c r="F19" s="297">
        <f t="shared" si="0"/>
        <v>0</v>
      </c>
      <c r="G19" s="297">
        <f t="shared" si="0"/>
        <v>0</v>
      </c>
      <c r="H19" s="297">
        <f t="shared" si="0"/>
        <v>0</v>
      </c>
      <c r="I19" s="297">
        <f t="shared" si="0"/>
        <v>0</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97">
        <f t="shared" si="0"/>
        <v>0</v>
      </c>
      <c r="T19" s="297">
        <f t="shared" si="0"/>
        <v>0</v>
      </c>
      <c r="U19" s="297">
        <f t="shared" si="0"/>
        <v>0</v>
      </c>
      <c r="V19" s="297">
        <f t="shared" si="0"/>
        <v>0</v>
      </c>
      <c r="W19" s="297">
        <f t="shared" si="0"/>
        <v>0</v>
      </c>
      <c r="X19" s="297">
        <f t="shared" si="0"/>
        <v>0</v>
      </c>
      <c r="Y19" s="297">
        <f t="shared" si="0"/>
        <v>0</v>
      </c>
      <c r="Z19" s="297">
        <f t="shared" si="0"/>
        <v>0</v>
      </c>
      <c r="AA19" s="297">
        <f t="shared" si="0"/>
        <v>0</v>
      </c>
      <c r="AB19" s="297">
        <f t="shared" si="0"/>
        <v>0</v>
      </c>
      <c r="AC19" s="297">
        <f t="shared" si="0"/>
        <v>0</v>
      </c>
      <c r="AD19" s="297">
        <f t="shared" si="0"/>
        <v>0</v>
      </c>
      <c r="AE19" s="298">
        <f t="shared" si="0"/>
        <v>0</v>
      </c>
      <c r="AF19" s="205">
        <f>SUM(D19:AE19)</f>
        <v>0</v>
      </c>
      <c r="AG19" s="75"/>
    </row>
    <row r="20" spans="2:37" ht="18" customHeight="1" thickBot="1" x14ac:dyDescent="0.25">
      <c r="B20" s="410" t="s">
        <v>49</v>
      </c>
      <c r="C20" s="411"/>
      <c r="D20" s="419"/>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294"/>
      <c r="AG20" s="75"/>
    </row>
    <row r="21" spans="2:37" ht="27" customHeight="1" thickBot="1" x14ac:dyDescent="0.25">
      <c r="B21" s="417" t="s">
        <v>50</v>
      </c>
      <c r="C21" s="418"/>
      <c r="D21" s="299"/>
      <c r="E21" s="300"/>
      <c r="F21" s="300"/>
      <c r="G21" s="300"/>
      <c r="H21" s="300"/>
      <c r="I21" s="300"/>
      <c r="J21" s="300"/>
      <c r="K21" s="300"/>
      <c r="L21" s="300"/>
      <c r="M21" s="300"/>
      <c r="N21" s="300"/>
      <c r="O21" s="300"/>
      <c r="P21" s="300"/>
      <c r="Q21" s="300"/>
      <c r="R21" s="300"/>
      <c r="S21" s="300"/>
      <c r="T21" s="301"/>
      <c r="U21" s="301"/>
      <c r="V21" s="301"/>
      <c r="W21" s="301"/>
      <c r="X21" s="301"/>
      <c r="Y21" s="301"/>
      <c r="Z21" s="301"/>
      <c r="AA21" s="301"/>
      <c r="AB21" s="301"/>
      <c r="AC21" s="301"/>
      <c r="AD21" s="301"/>
      <c r="AE21" s="302"/>
      <c r="AF21" s="205">
        <f>SUM(D21:AE21)</f>
        <v>0</v>
      </c>
      <c r="AG21" s="75"/>
    </row>
    <row r="22" spans="2:37" ht="27" customHeight="1" thickBot="1" x14ac:dyDescent="0.25">
      <c r="B22" s="417" t="s">
        <v>51</v>
      </c>
      <c r="C22" s="418"/>
      <c r="D22" s="299"/>
      <c r="E22" s="300"/>
      <c r="F22" s="300"/>
      <c r="G22" s="300"/>
      <c r="H22" s="300"/>
      <c r="I22" s="300"/>
      <c r="J22" s="300"/>
      <c r="K22" s="300"/>
      <c r="L22" s="300"/>
      <c r="M22" s="300"/>
      <c r="N22" s="300"/>
      <c r="O22" s="300"/>
      <c r="P22" s="300"/>
      <c r="Q22" s="300"/>
      <c r="R22" s="300"/>
      <c r="S22" s="300"/>
      <c r="T22" s="301"/>
      <c r="U22" s="301"/>
      <c r="V22" s="301"/>
      <c r="W22" s="301"/>
      <c r="X22" s="301"/>
      <c r="Y22" s="301"/>
      <c r="Z22" s="301"/>
      <c r="AA22" s="301"/>
      <c r="AB22" s="301"/>
      <c r="AC22" s="301"/>
      <c r="AD22" s="301"/>
      <c r="AE22" s="302"/>
      <c r="AF22" s="205">
        <f>SUM(D22:AE22)</f>
        <v>0</v>
      </c>
      <c r="AG22" s="75"/>
    </row>
    <row r="23" spans="2:37" ht="27" customHeight="1" thickBot="1" x14ac:dyDescent="0.25">
      <c r="B23" s="417" t="s">
        <v>52</v>
      </c>
      <c r="C23" s="418"/>
      <c r="D23" s="299"/>
      <c r="E23" s="300"/>
      <c r="F23" s="300"/>
      <c r="G23" s="300"/>
      <c r="H23" s="300"/>
      <c r="I23" s="300"/>
      <c r="J23" s="300"/>
      <c r="K23" s="300"/>
      <c r="L23" s="300"/>
      <c r="M23" s="300"/>
      <c r="N23" s="300"/>
      <c r="O23" s="300"/>
      <c r="P23" s="300"/>
      <c r="Q23" s="300"/>
      <c r="R23" s="300"/>
      <c r="S23" s="300"/>
      <c r="T23" s="301"/>
      <c r="U23" s="301"/>
      <c r="V23" s="301"/>
      <c r="W23" s="301"/>
      <c r="X23" s="301"/>
      <c r="Y23" s="301"/>
      <c r="Z23" s="301"/>
      <c r="AA23" s="301"/>
      <c r="AB23" s="301"/>
      <c r="AC23" s="301"/>
      <c r="AD23" s="301"/>
      <c r="AE23" s="302"/>
      <c r="AF23" s="205">
        <f>SUM(D23:AE23)</f>
        <v>0</v>
      </c>
      <c r="AG23" s="75"/>
    </row>
    <row r="24" spans="2:37" ht="18" customHeight="1" thickBot="1" x14ac:dyDescent="0.25">
      <c r="B24" s="412" t="s">
        <v>53</v>
      </c>
      <c r="C24" s="413"/>
      <c r="D24" s="203">
        <f t="shared" ref="D24:AF24" si="1">SUM(D21:D23)</f>
        <v>0</v>
      </c>
      <c r="E24" s="203">
        <f t="shared" si="1"/>
        <v>0</v>
      </c>
      <c r="F24" s="203">
        <f t="shared" si="1"/>
        <v>0</v>
      </c>
      <c r="G24" s="203">
        <f t="shared" si="1"/>
        <v>0</v>
      </c>
      <c r="H24" s="203">
        <f t="shared" si="1"/>
        <v>0</v>
      </c>
      <c r="I24" s="203">
        <f t="shared" si="1"/>
        <v>0</v>
      </c>
      <c r="J24" s="203">
        <f t="shared" si="1"/>
        <v>0</v>
      </c>
      <c r="K24" s="203">
        <f t="shared" si="1"/>
        <v>0</v>
      </c>
      <c r="L24" s="203">
        <f t="shared" si="1"/>
        <v>0</v>
      </c>
      <c r="M24" s="203">
        <f t="shared" si="1"/>
        <v>0</v>
      </c>
      <c r="N24" s="203">
        <f t="shared" si="1"/>
        <v>0</v>
      </c>
      <c r="O24" s="203">
        <f t="shared" si="1"/>
        <v>0</v>
      </c>
      <c r="P24" s="203">
        <f t="shared" si="1"/>
        <v>0</v>
      </c>
      <c r="Q24" s="203">
        <f t="shared" si="1"/>
        <v>0</v>
      </c>
      <c r="R24" s="203">
        <f t="shared" si="1"/>
        <v>0</v>
      </c>
      <c r="S24" s="203">
        <f t="shared" si="1"/>
        <v>0</v>
      </c>
      <c r="T24" s="203">
        <f t="shared" si="1"/>
        <v>0</v>
      </c>
      <c r="U24" s="203">
        <f t="shared" si="1"/>
        <v>0</v>
      </c>
      <c r="V24" s="203">
        <f t="shared" si="1"/>
        <v>0</v>
      </c>
      <c r="W24" s="203">
        <f t="shared" si="1"/>
        <v>0</v>
      </c>
      <c r="X24" s="203">
        <f t="shared" si="1"/>
        <v>0</v>
      </c>
      <c r="Y24" s="203">
        <f t="shared" si="1"/>
        <v>0</v>
      </c>
      <c r="Z24" s="203">
        <f t="shared" si="1"/>
        <v>0</v>
      </c>
      <c r="AA24" s="203">
        <f t="shared" si="1"/>
        <v>0</v>
      </c>
      <c r="AB24" s="203">
        <f t="shared" si="1"/>
        <v>0</v>
      </c>
      <c r="AC24" s="203">
        <f t="shared" si="1"/>
        <v>0</v>
      </c>
      <c r="AD24" s="203">
        <f t="shared" si="1"/>
        <v>0</v>
      </c>
      <c r="AE24" s="204">
        <f t="shared" si="1"/>
        <v>0</v>
      </c>
      <c r="AF24" s="205">
        <f t="shared" si="1"/>
        <v>0</v>
      </c>
      <c r="AG24" s="75"/>
    </row>
    <row r="25" spans="2:37" ht="18" customHeight="1" thickBot="1" x14ac:dyDescent="0.25">
      <c r="B25" s="377" t="s">
        <v>35</v>
      </c>
      <c r="C25" s="406"/>
      <c r="D25" s="203">
        <f t="shared" ref="D25:AF25" si="2">IF((D24&gt;0),(D24/D19)*1000,0)</f>
        <v>0</v>
      </c>
      <c r="E25" s="203">
        <f t="shared" si="2"/>
        <v>0</v>
      </c>
      <c r="F25" s="203">
        <f t="shared" si="2"/>
        <v>0</v>
      </c>
      <c r="G25" s="203">
        <f t="shared" si="2"/>
        <v>0</v>
      </c>
      <c r="H25" s="203">
        <f t="shared" si="2"/>
        <v>0</v>
      </c>
      <c r="I25" s="203">
        <f t="shared" si="2"/>
        <v>0</v>
      </c>
      <c r="J25" s="203">
        <f t="shared" si="2"/>
        <v>0</v>
      </c>
      <c r="K25" s="203">
        <f t="shared" si="2"/>
        <v>0</v>
      </c>
      <c r="L25" s="203">
        <f t="shared" si="2"/>
        <v>0</v>
      </c>
      <c r="M25" s="203">
        <f t="shared" si="2"/>
        <v>0</v>
      </c>
      <c r="N25" s="203">
        <f t="shared" si="2"/>
        <v>0</v>
      </c>
      <c r="O25" s="203">
        <f t="shared" si="2"/>
        <v>0</v>
      </c>
      <c r="P25" s="203">
        <f t="shared" si="2"/>
        <v>0</v>
      </c>
      <c r="Q25" s="203">
        <f t="shared" si="2"/>
        <v>0</v>
      </c>
      <c r="R25" s="203">
        <f t="shared" si="2"/>
        <v>0</v>
      </c>
      <c r="S25" s="203">
        <f t="shared" si="2"/>
        <v>0</v>
      </c>
      <c r="T25" s="203">
        <f t="shared" si="2"/>
        <v>0</v>
      </c>
      <c r="U25" s="203">
        <f t="shared" si="2"/>
        <v>0</v>
      </c>
      <c r="V25" s="203">
        <f t="shared" si="2"/>
        <v>0</v>
      </c>
      <c r="W25" s="203">
        <f t="shared" si="2"/>
        <v>0</v>
      </c>
      <c r="X25" s="203">
        <f t="shared" si="2"/>
        <v>0</v>
      </c>
      <c r="Y25" s="203">
        <f t="shared" si="2"/>
        <v>0</v>
      </c>
      <c r="Z25" s="203">
        <f t="shared" si="2"/>
        <v>0</v>
      </c>
      <c r="AA25" s="203">
        <f t="shared" si="2"/>
        <v>0</v>
      </c>
      <c r="AB25" s="203">
        <f t="shared" si="2"/>
        <v>0</v>
      </c>
      <c r="AC25" s="203">
        <f t="shared" si="2"/>
        <v>0</v>
      </c>
      <c r="AD25" s="203">
        <f t="shared" si="2"/>
        <v>0</v>
      </c>
      <c r="AE25" s="204">
        <f t="shared" si="2"/>
        <v>0</v>
      </c>
      <c r="AF25" s="206">
        <f t="shared" si="2"/>
        <v>0</v>
      </c>
      <c r="AG25" s="75"/>
    </row>
    <row r="26" spans="2:37" ht="15" x14ac:dyDescent="0.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75"/>
    </row>
    <row r="27" spans="2:37" ht="15" x14ac:dyDescent="0.2">
      <c r="B27" s="33"/>
      <c r="C27" s="33"/>
      <c r="D27" s="89"/>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75"/>
    </row>
    <row r="28" spans="2:37" x14ac:dyDescent="0.2">
      <c r="B28" s="6"/>
    </row>
  </sheetData>
  <sheetProtection selectLockedCells="1"/>
  <mergeCells count="15">
    <mergeCell ref="B2:C2"/>
    <mergeCell ref="E3:L5"/>
    <mergeCell ref="B12:C13"/>
    <mergeCell ref="D12:AF12"/>
    <mergeCell ref="B15:C15"/>
    <mergeCell ref="D15:AE16"/>
    <mergeCell ref="AF15:AF18"/>
    <mergeCell ref="B24:C24"/>
    <mergeCell ref="B25:C25"/>
    <mergeCell ref="B19:C19"/>
    <mergeCell ref="B20:C20"/>
    <mergeCell ref="D20:AE20"/>
    <mergeCell ref="B21:C21"/>
    <mergeCell ref="B22:C22"/>
    <mergeCell ref="B23:C23"/>
  </mergeCells>
  <dataValidations count="2">
    <dataValidation allowBlank="1" showInputMessage="1" showErrorMessage="1" prompt="Si prega di indicare il periodo in cui è stata effettuata la misurazione." sqref="C9" xr:uid="{D0CF1709-26A3-4318-AE90-38190E14BD1D}"/>
    <dataValidation type="list" allowBlank="1" showInputMessage="1" showErrorMessage="1" prompt="Si prega di selezionare le unità di misura per il calcolo delle perdite alimentari " sqref="C16" xr:uid="{321F0A8B-4842-49BC-B668-2B135551C468}">
      <formula1>$AI$7:$AI$9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5ab3ea-8733-471f-9324-a22b78d0fa40" xsi:nil="true"/>
    <lcf76f155ced4ddcb4097134ff3c332f xmlns="97e462fb-2389-4ce8-88a1-03215f332a50">
      <Terms xmlns="http://schemas.microsoft.com/office/infopath/2007/PartnerControls"/>
    </lcf76f155ced4ddcb4097134ff3c332f>
  </documentManagement>
</p:properties>
</file>

<file path=customXml/item2.xml>��< ? x m l   v e r s i o n = " 1 . 0 "   e n c o d i n g = " u t f - 1 6 " ? > < D a t a M a s h u p   x m l n s = " h t t p : / / s c h e m a s . m i c r o s o f t . c o m / D a t a M a s h u p " > A A A A A B U D A A B Q S w M E F A A C A A g A 7 I N C V w C 0 i Y a l A A A A 9 Q A A A B I A H A B D b 2 5 m a W c v U G F j a 2 F n Z S 5 4 b W w g o h g A K K A U A A A A A A A A A A A A A A A A A A A A A A A A A A A A h Y 8 x D o I w G I W v Q r r T 1 m o M k p 8 y s D h I Y m J i X J t S o R G K o c V y N w e P 5 B X E K O r m + L 7 3 D e / d r z d I h 6 Y O L q q z u j U J m m G K A m V k W 2 h T J q h 3 x z B C K Y e t k C d R q m C U j Y 0 H W y S o c u 4 c E + K 9 x 3 6 O 2 6 4 k j N I Z O e S b n a x U I 9 B H 1 v / l U B v r h J E K c d i / x n C G V 0 s c L R i m Q C Y G u T b f n o 1 z n + 0 P h K y v X d 8 p X q g w W w O Z I p D 3 B f 4 A U E s D B B Q A A g A I A O y D Q 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s g 0 J X K I p H u A 4 A A A A R A A A A E w A c A E Z v c m 1 1 b G F z L 1 N l Y 3 R p b 2 4 x L m 0 g o h g A K K A U A A A A A A A A A A A A A A A A A A A A A A A A A A A A K 0 5 N L s n M z 1 M I h t C G 1 g B Q S w E C L Q A U A A I A C A D s g 0 J X A L S J h q U A A A D 1 A A A A E g A A A A A A A A A A A A A A A A A A A A A A Q 2 9 u Z m l n L 1 B h Y 2 t h Z 2 U u e G 1 s U E s B A i 0 A F A A C A A g A 7 I N C V w / K 6 a u k A A A A 6 Q A A A B M A A A A A A A A A A A A A A A A A 8 Q A A A F t D b 2 5 0 Z W 5 0 X 1 R 5 c G V z X S 5 4 b W x Q S w E C L Q A U A A I A C A D s g 0 J 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e F J X A n 2 y E S j 9 S R j m Q A h A w A A A A A C A A A A A A A D Z g A A w A A A A B A A A A B 5 K H Y p 6 w 0 S a Q j 8 W m C s 2 G v H A A A A A A S A A A C g A A A A E A A A A M 3 3 A L r q k b 8 8 a I W Y o J 4 Z O q 1 Q A A A A a N / n N Z Q U l M y y D f y G R U 0 w e Y l a M X g + g z o m X T M 4 C L 3 W O U E b p u q / U o S z D V v O C 9 E K j v 4 n 8 N t F R t 8 E C u R J 5 W 5 M j e t A z x d n m Y L G F b O A x L 9 Q c u u A D Y I U A A A A Y 3 B u S 2 v 4 r p R f R Y X 4 u L M c J H h Z + A Q = < / D a t a M a s h u p > 
</file>

<file path=customXml/item3.xml><?xml version="1.0" encoding="utf-8"?>
<ct:contentTypeSchema xmlns:ct="http://schemas.microsoft.com/office/2006/metadata/contentType" xmlns:ma="http://schemas.microsoft.com/office/2006/metadata/properties/metaAttributes" ct:_="" ma:_="" ma:contentTypeName="Dokument" ma:contentTypeID="0x01010042C9A5C0B2CD194C807A5567E64BBD11" ma:contentTypeVersion="13" ma:contentTypeDescription="Ein neues Dokument erstellen." ma:contentTypeScope="" ma:versionID="adb9aa519b0c3a8c4cae10a76ffa5bb8">
  <xsd:schema xmlns:xsd="http://www.w3.org/2001/XMLSchema" xmlns:xs="http://www.w3.org/2001/XMLSchema" xmlns:p="http://schemas.microsoft.com/office/2006/metadata/properties" xmlns:ns2="97e462fb-2389-4ce8-88a1-03215f332a50" xmlns:ns3="285ab3ea-8733-471f-9324-a22b78d0fa40" targetNamespace="http://schemas.microsoft.com/office/2006/metadata/properties" ma:root="true" ma:fieldsID="339a4439b30eec9e03c246f5361c7ccc" ns2:_="" ns3:_="">
    <xsd:import namespace="97e462fb-2389-4ce8-88a1-03215f332a50"/>
    <xsd:import namespace="285ab3ea-8733-471f-9324-a22b78d0fa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462fb-2389-4ce8-88a1-03215f332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19e3ed14-352d-4aa2-a63b-0b06d7ab5fe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5ab3ea-8733-471f-9324-a22b78d0fa4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93e224db-402d-4932-ab91-17ef9a098013}" ma:internalName="TaxCatchAll" ma:showField="CatchAllData" ma:web="285ab3ea-8733-471f-9324-a22b78d0f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3DA8A4-1BA2-4005-AB10-BAA4F48C9B68}">
  <ds:schemaRefs>
    <ds:schemaRef ds:uri="http://schemas.microsoft.com/office/2006/metadata/properties"/>
    <ds:schemaRef ds:uri="http://schemas.microsoft.com/office/infopath/2007/PartnerControls"/>
    <ds:schemaRef ds:uri="285ab3ea-8733-471f-9324-a22b78d0fa40"/>
    <ds:schemaRef ds:uri="97e462fb-2389-4ce8-88a1-03215f332a50"/>
  </ds:schemaRefs>
</ds:datastoreItem>
</file>

<file path=customXml/itemProps2.xml><?xml version="1.0" encoding="utf-8"?>
<ds:datastoreItem xmlns:ds="http://schemas.openxmlformats.org/officeDocument/2006/customXml" ds:itemID="{93C85BC5-B714-456D-B84C-18AF8BCDEC9E}">
  <ds:schemaRefs>
    <ds:schemaRef ds:uri="http://schemas.microsoft.com/DataMashup"/>
  </ds:schemaRefs>
</ds:datastoreItem>
</file>

<file path=customXml/itemProps3.xml><?xml version="1.0" encoding="utf-8"?>
<ds:datastoreItem xmlns:ds="http://schemas.openxmlformats.org/officeDocument/2006/customXml" ds:itemID="{20C17921-7654-4BC3-8307-FCDB546F5C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462fb-2389-4ce8-88a1-03215f332a50"/>
    <ds:schemaRef ds:uri="285ab3ea-8733-471f-9324-a22b78d0f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0D8DE8-9499-4C78-8610-6B0FCEA266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Istruzioni</vt:lpstr>
      <vt:lpstr>TrasmissioneDati</vt:lpstr>
      <vt:lpstr>B1</vt:lpstr>
      <vt:lpstr>M1</vt:lpstr>
      <vt:lpstr>B2</vt:lpstr>
      <vt:lpstr>M2</vt:lpstr>
      <vt:lpstr>B3</vt:lpstr>
      <vt:lpstr>M3</vt:lpstr>
      <vt:lpstr>B4</vt:lpstr>
      <vt:lpstr>M4</vt:lpstr>
      <vt:lpstr>B5</vt:lpstr>
      <vt:lpstr>M5</vt:lpstr>
      <vt:lpstr>B6</vt:lpstr>
      <vt:lpstr>M6</vt:lpstr>
      <vt:lpstr>B7</vt:lpstr>
      <vt:lpstr>M7</vt:lpstr>
      <vt:lpstr>B8</vt:lpstr>
      <vt:lpstr>M8</vt:lpstr>
      <vt:lpstr>B9</vt:lpstr>
      <vt:lpstr>M9</vt:lpstr>
      <vt:lpstr>B10</vt:lpstr>
      <vt:lpstr>M10</vt:lpstr>
      <vt:lpstr>Conversione di PS in PP</vt:lpstr>
      <vt:lpstr>Informazioni supplementari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Schröter Ladina BAFU</dc:creator>
  <cp:lastModifiedBy>Pichler Layla</cp:lastModifiedBy>
  <dcterms:created xsi:type="dcterms:W3CDTF">2022-12-14T11:17:44Z</dcterms:created>
  <dcterms:modified xsi:type="dcterms:W3CDTF">2024-04-25T09:39:02Z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2024-03-17T18:11:28Z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7ca2d309-b3cc-425c-8556-ea9dbbaa7cde</vt:lpwstr>
  </property>
  <property fmtid="{D5CDD505-2E9C-101B-9397-08002B2CF9AE}" pid="8" name="MSIP_Label_10d9bad3-6dac-4e9a-89a3-89f3b8d247b2_ContentBits">
    <vt:lpwstr>0</vt:lpwstr>
  </property>
  <property fmtid="{D5CDD505-2E9C-101B-9397-08002B2CF9AE}" pid="9" name="ContentTypeId">
    <vt:lpwstr>0x01010042C9A5C0B2CD194C807A5567E64BBD11</vt:lpwstr>
  </property>
  <property fmtid="{D5CDD505-2E9C-101B-9397-08002B2CF9AE}" pid="10" name="MediaServiceImageTags">
    <vt:lpwstr/>
  </property>
</Properties>
</file>