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g.loc\Company\DEP-WIPO\Kompetenz-Zentrum WIPO\Politische Geschäfte\Politische Themen varia\Lebensmittel &amp; Nachhaltigkeit\Food Waste\3_Website\FR\"/>
    </mc:Choice>
  </mc:AlternateContent>
  <xr:revisionPtr revIDLastSave="0" documentId="13_ncr:1_{1E0A27CC-BFF6-4C33-B04B-91BCA55A9AD9}" xr6:coauthVersionLast="47" xr6:coauthVersionMax="47" xr10:uidLastSave="{00000000-0000-0000-0000-000000000000}"/>
  <bookViews>
    <workbookView xWindow="-120" yWindow="-120" windowWidth="29040" windowHeight="15840" tabRatio="932" activeTab="2" xr2:uid="{C670082A-FC78-4B9D-9B9C-52FA2AD3B61C}"/>
  </bookViews>
  <sheets>
    <sheet name="Instructions" sheetId="2" r:id="rId1"/>
    <sheet name="Transmission des données" sheetId="3" r:id="rId2"/>
    <sheet name="S1" sheetId="6" r:id="rId3"/>
    <sheet name="M1" sheetId="7" r:id="rId4"/>
    <sheet name="S2" sheetId="8" r:id="rId5"/>
    <sheet name="M2" sheetId="17" r:id="rId6"/>
    <sheet name="S3" sheetId="9" r:id="rId7"/>
    <sheet name="M3" sheetId="18" r:id="rId8"/>
    <sheet name="S4" sheetId="10" r:id="rId9"/>
    <sheet name="M4" sheetId="19" r:id="rId10"/>
    <sheet name="S5" sheetId="11" r:id="rId11"/>
    <sheet name="M5" sheetId="20" r:id="rId12"/>
    <sheet name="S6" sheetId="12" r:id="rId13"/>
    <sheet name="M6" sheetId="21" r:id="rId14"/>
    <sheet name="S7" sheetId="13" r:id="rId15"/>
    <sheet name="M7" sheetId="22" r:id="rId16"/>
    <sheet name="S8" sheetId="14" r:id="rId17"/>
    <sheet name="M8" sheetId="23" r:id="rId18"/>
    <sheet name="S9" sheetId="15" r:id="rId19"/>
    <sheet name="M9" sheetId="24" r:id="rId20"/>
    <sheet name="S10" sheetId="16" r:id="rId21"/>
    <sheet name="M10" sheetId="25" r:id="rId22"/>
    <sheet name="Conversion RS en RP" sheetId="4" r:id="rId23"/>
    <sheet name="Informations supplémentaires" sheetId="5"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5" i="9" l="1"/>
  <c r="X25" i="9"/>
  <c r="P25" i="9"/>
  <c r="H25" i="9"/>
  <c r="AE24" i="9"/>
  <c r="AD24" i="9"/>
  <c r="AD25" i="9" s="1"/>
  <c r="AC24" i="9"/>
  <c r="AC25" i="9" s="1"/>
  <c r="AB24" i="9"/>
  <c r="AB25" i="9" s="1"/>
  <c r="AA24" i="9"/>
  <c r="AA25" i="9" s="1"/>
  <c r="Z24" i="9"/>
  <c r="Z25" i="9" s="1"/>
  <c r="Y24" i="9"/>
  <c r="Y25" i="9" s="1"/>
  <c r="X24" i="9"/>
  <c r="W24" i="9"/>
  <c r="W25" i="9" s="1"/>
  <c r="V24" i="9"/>
  <c r="V25" i="9" s="1"/>
  <c r="U24" i="9"/>
  <c r="U25" i="9" s="1"/>
  <c r="T24" i="9"/>
  <c r="T25" i="9" s="1"/>
  <c r="S24" i="9"/>
  <c r="S25" i="9" s="1"/>
  <c r="R24" i="9"/>
  <c r="R25" i="9" s="1"/>
  <c r="Q24" i="9"/>
  <c r="Q25" i="9" s="1"/>
  <c r="P24" i="9"/>
  <c r="O24" i="9"/>
  <c r="O25" i="9" s="1"/>
  <c r="N24" i="9"/>
  <c r="N25" i="9" s="1"/>
  <c r="M24" i="9"/>
  <c r="M25" i="9" s="1"/>
  <c r="L24" i="9"/>
  <c r="L25" i="9" s="1"/>
  <c r="K24" i="9"/>
  <c r="K25" i="9" s="1"/>
  <c r="J24" i="9"/>
  <c r="J25" i="9" s="1"/>
  <c r="I24" i="9"/>
  <c r="I25" i="9" s="1"/>
  <c r="H24" i="9"/>
  <c r="G24" i="9"/>
  <c r="G25" i="9" s="1"/>
  <c r="F24" i="9"/>
  <c r="F25" i="9" s="1"/>
  <c r="E24" i="9"/>
  <c r="E25" i="9" s="1"/>
  <c r="D24" i="9"/>
  <c r="D25" i="9" s="1"/>
  <c r="AF23" i="9"/>
  <c r="AF22" i="9"/>
  <c r="AF21" i="9"/>
  <c r="AF24" i="9" s="1"/>
  <c r="AF25" i="9" s="1"/>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C18" i="9"/>
  <c r="C17" i="9"/>
  <c r="AB25" i="10"/>
  <c r="U25" i="10"/>
  <c r="E25" i="10"/>
  <c r="AE24" i="10"/>
  <c r="AE25" i="10" s="1"/>
  <c r="AD24" i="10"/>
  <c r="AD25" i="10" s="1"/>
  <c r="AC24" i="10"/>
  <c r="AC25" i="10" s="1"/>
  <c r="AB24" i="10"/>
  <c r="AA24" i="10"/>
  <c r="AA25" i="10" s="1"/>
  <c r="Z24" i="10"/>
  <c r="Z25" i="10" s="1"/>
  <c r="Y24" i="10"/>
  <c r="Y25" i="10" s="1"/>
  <c r="X24" i="10"/>
  <c r="X25" i="10" s="1"/>
  <c r="W24" i="10"/>
  <c r="W25" i="10" s="1"/>
  <c r="V24" i="10"/>
  <c r="V25" i="10" s="1"/>
  <c r="U24" i="10"/>
  <c r="T24" i="10"/>
  <c r="T25" i="10" s="1"/>
  <c r="S24" i="10"/>
  <c r="S25" i="10" s="1"/>
  <c r="R24" i="10"/>
  <c r="R25" i="10" s="1"/>
  <c r="Q24" i="10"/>
  <c r="Q25" i="10" s="1"/>
  <c r="P24" i="10"/>
  <c r="P25" i="10" s="1"/>
  <c r="O24" i="10"/>
  <c r="O25" i="10" s="1"/>
  <c r="N24" i="10"/>
  <c r="N25" i="10" s="1"/>
  <c r="M24" i="10"/>
  <c r="M25" i="10" s="1"/>
  <c r="L24" i="10"/>
  <c r="L25" i="10" s="1"/>
  <c r="K24" i="10"/>
  <c r="K25" i="10" s="1"/>
  <c r="J24" i="10"/>
  <c r="J25" i="10" s="1"/>
  <c r="I24" i="10"/>
  <c r="I25" i="10" s="1"/>
  <c r="H24" i="10"/>
  <c r="H25" i="10" s="1"/>
  <c r="G24" i="10"/>
  <c r="G25" i="10" s="1"/>
  <c r="F24" i="10"/>
  <c r="F25" i="10" s="1"/>
  <c r="E24" i="10"/>
  <c r="D24" i="10"/>
  <c r="D25" i="10" s="1"/>
  <c r="AF23" i="10"/>
  <c r="AF22" i="10"/>
  <c r="AF21" i="10"/>
  <c r="AE19" i="10"/>
  <c r="AD19" i="10"/>
  <c r="AC19" i="10"/>
  <c r="AB19" i="10"/>
  <c r="AA19" i="10"/>
  <c r="Z19" i="10"/>
  <c r="Y19" i="10"/>
  <c r="X19" i="10"/>
  <c r="W19" i="10"/>
  <c r="V19" i="10"/>
  <c r="U19" i="10"/>
  <c r="T19" i="10"/>
  <c r="S19" i="10"/>
  <c r="R19" i="10"/>
  <c r="Q19" i="10"/>
  <c r="P19" i="10"/>
  <c r="O19" i="10"/>
  <c r="N19" i="10"/>
  <c r="M19" i="10"/>
  <c r="L19" i="10"/>
  <c r="K19" i="10"/>
  <c r="J19" i="10"/>
  <c r="I19" i="10"/>
  <c r="H19" i="10"/>
  <c r="AF19" i="10" s="1"/>
  <c r="G19" i="10"/>
  <c r="F19" i="10"/>
  <c r="E19" i="10"/>
  <c r="D19" i="10"/>
  <c r="C18" i="10"/>
  <c r="C17" i="10"/>
  <c r="U25" i="11"/>
  <c r="Q25" i="11"/>
  <c r="E25" i="11"/>
  <c r="AE24" i="11"/>
  <c r="AE25" i="11" s="1"/>
  <c r="AD24" i="11"/>
  <c r="AD25" i="11" s="1"/>
  <c r="AC24" i="11"/>
  <c r="AC25" i="11" s="1"/>
  <c r="AB24" i="11"/>
  <c r="AB25" i="11" s="1"/>
  <c r="AA24" i="11"/>
  <c r="AA25" i="11" s="1"/>
  <c r="Z24" i="11"/>
  <c r="Z25" i="11" s="1"/>
  <c r="Y24" i="11"/>
  <c r="Y25" i="11" s="1"/>
  <c r="X24" i="11"/>
  <c r="X25" i="11" s="1"/>
  <c r="W24" i="11"/>
  <c r="W25" i="11" s="1"/>
  <c r="V24" i="11"/>
  <c r="V25" i="11" s="1"/>
  <c r="U24" i="11"/>
  <c r="T24" i="11"/>
  <c r="T25" i="11" s="1"/>
  <c r="S24" i="11"/>
  <c r="S25" i="11" s="1"/>
  <c r="R24" i="11"/>
  <c r="R25" i="11" s="1"/>
  <c r="Q24" i="11"/>
  <c r="P24" i="11"/>
  <c r="P25" i="11" s="1"/>
  <c r="O24" i="11"/>
  <c r="O25" i="11" s="1"/>
  <c r="N24" i="11"/>
  <c r="N25" i="11" s="1"/>
  <c r="M24" i="11"/>
  <c r="M25" i="11" s="1"/>
  <c r="L24" i="11"/>
  <c r="L25" i="11" s="1"/>
  <c r="K24" i="11"/>
  <c r="K25" i="11" s="1"/>
  <c r="J24" i="11"/>
  <c r="J25" i="11" s="1"/>
  <c r="I24" i="11"/>
  <c r="I25" i="11" s="1"/>
  <c r="H24" i="11"/>
  <c r="H25" i="11" s="1"/>
  <c r="G24" i="11"/>
  <c r="G25" i="11" s="1"/>
  <c r="F24" i="11"/>
  <c r="F25" i="11" s="1"/>
  <c r="E24" i="11"/>
  <c r="D24" i="11"/>
  <c r="D25" i="11" s="1"/>
  <c r="AF23" i="11"/>
  <c r="AF22" i="11"/>
  <c r="AF21"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8" i="11"/>
  <c r="C17" i="11"/>
  <c r="T25" i="12"/>
  <c r="S25" i="12"/>
  <c r="D25" i="12"/>
  <c r="AE24" i="12"/>
  <c r="AE25" i="12" s="1"/>
  <c r="AD24" i="12"/>
  <c r="AD25" i="12" s="1"/>
  <c r="AC24" i="12"/>
  <c r="AC25" i="12" s="1"/>
  <c r="AB24" i="12"/>
  <c r="AB25" i="12" s="1"/>
  <c r="AA24" i="12"/>
  <c r="AA25" i="12" s="1"/>
  <c r="Z24" i="12"/>
  <c r="Z25" i="12" s="1"/>
  <c r="Y24" i="12"/>
  <c r="Y25" i="12" s="1"/>
  <c r="X24" i="12"/>
  <c r="X25" i="12" s="1"/>
  <c r="W24" i="12"/>
  <c r="W25" i="12" s="1"/>
  <c r="V24" i="12"/>
  <c r="V25" i="12" s="1"/>
  <c r="U24" i="12"/>
  <c r="U25" i="12" s="1"/>
  <c r="T24" i="12"/>
  <c r="S24" i="12"/>
  <c r="R24" i="12"/>
  <c r="R25" i="12" s="1"/>
  <c r="Q24" i="12"/>
  <c r="Q25" i="12" s="1"/>
  <c r="P24" i="12"/>
  <c r="P25" i="12" s="1"/>
  <c r="O24" i="12"/>
  <c r="O25" i="12" s="1"/>
  <c r="N24" i="12"/>
  <c r="N25" i="12" s="1"/>
  <c r="M24" i="12"/>
  <c r="M25" i="12" s="1"/>
  <c r="L24" i="12"/>
  <c r="L25" i="12" s="1"/>
  <c r="K24" i="12"/>
  <c r="K25" i="12" s="1"/>
  <c r="J24" i="12"/>
  <c r="J25" i="12" s="1"/>
  <c r="I24" i="12"/>
  <c r="I25" i="12" s="1"/>
  <c r="H24" i="12"/>
  <c r="H25" i="12" s="1"/>
  <c r="G24" i="12"/>
  <c r="G25" i="12" s="1"/>
  <c r="F24" i="12"/>
  <c r="F25" i="12" s="1"/>
  <c r="E24" i="12"/>
  <c r="E25" i="12" s="1"/>
  <c r="D24" i="12"/>
  <c r="AF23" i="12"/>
  <c r="AF22" i="12"/>
  <c r="AF21" i="12"/>
  <c r="AE19" i="12"/>
  <c r="AD19" i="12"/>
  <c r="AC19" i="12"/>
  <c r="AB19" i="12"/>
  <c r="AA19" i="12"/>
  <c r="Z19" i="12"/>
  <c r="Y19" i="12"/>
  <c r="X19" i="12"/>
  <c r="W19" i="12"/>
  <c r="V19" i="12"/>
  <c r="U19" i="12"/>
  <c r="T19" i="12"/>
  <c r="S19" i="12"/>
  <c r="R19" i="12"/>
  <c r="Q19" i="12"/>
  <c r="P19" i="12"/>
  <c r="O19" i="12"/>
  <c r="N19" i="12"/>
  <c r="M19" i="12"/>
  <c r="L19" i="12"/>
  <c r="K19" i="12"/>
  <c r="J19" i="12"/>
  <c r="I19" i="12"/>
  <c r="H19" i="12"/>
  <c r="G19" i="12"/>
  <c r="F19" i="12"/>
  <c r="E19" i="12"/>
  <c r="D19" i="12"/>
  <c r="C18" i="12"/>
  <c r="C17" i="12"/>
  <c r="AC25" i="13"/>
  <c r="Y25" i="13"/>
  <c r="U25" i="13"/>
  <c r="Q25" i="13"/>
  <c r="M25" i="13"/>
  <c r="I25" i="13"/>
  <c r="E25" i="13"/>
  <c r="AE24" i="13"/>
  <c r="AE25" i="13" s="1"/>
  <c r="AD24" i="13"/>
  <c r="AD25" i="13" s="1"/>
  <c r="AC24" i="13"/>
  <c r="AB24" i="13"/>
  <c r="AB25" i="13" s="1"/>
  <c r="AA24" i="13"/>
  <c r="AA25" i="13" s="1"/>
  <c r="Z24" i="13"/>
  <c r="Z25" i="13" s="1"/>
  <c r="Y24" i="13"/>
  <c r="X24" i="13"/>
  <c r="X25" i="13" s="1"/>
  <c r="W24" i="13"/>
  <c r="W25" i="13" s="1"/>
  <c r="V24" i="13"/>
  <c r="V25" i="13" s="1"/>
  <c r="U24" i="13"/>
  <c r="T24" i="13"/>
  <c r="T25" i="13" s="1"/>
  <c r="S24" i="13"/>
  <c r="S25" i="13" s="1"/>
  <c r="R24" i="13"/>
  <c r="R25" i="13" s="1"/>
  <c r="Q24" i="13"/>
  <c r="P24" i="13"/>
  <c r="P25" i="13" s="1"/>
  <c r="O24" i="13"/>
  <c r="O25" i="13" s="1"/>
  <c r="N24" i="13"/>
  <c r="N25" i="13" s="1"/>
  <c r="M24" i="13"/>
  <c r="L24" i="13"/>
  <c r="L25" i="13" s="1"/>
  <c r="K24" i="13"/>
  <c r="K25" i="13" s="1"/>
  <c r="J24" i="13"/>
  <c r="J25" i="13" s="1"/>
  <c r="I24" i="13"/>
  <c r="H24" i="13"/>
  <c r="H25" i="13" s="1"/>
  <c r="G24" i="13"/>
  <c r="G25" i="13" s="1"/>
  <c r="F24" i="13"/>
  <c r="F25" i="13" s="1"/>
  <c r="E24" i="13"/>
  <c r="D24" i="13"/>
  <c r="D25" i="13" s="1"/>
  <c r="AF23" i="13"/>
  <c r="AF22" i="13"/>
  <c r="AF21" i="13"/>
  <c r="AE19" i="13"/>
  <c r="AD19" i="13"/>
  <c r="AC19" i="13"/>
  <c r="AB19" i="13"/>
  <c r="AA19" i="13"/>
  <c r="Z19" i="13"/>
  <c r="Y19" i="13"/>
  <c r="X19" i="13"/>
  <c r="W19" i="13"/>
  <c r="V19" i="13"/>
  <c r="U19" i="13"/>
  <c r="T19" i="13"/>
  <c r="S19" i="13"/>
  <c r="R19" i="13"/>
  <c r="Q19" i="13"/>
  <c r="P19" i="13"/>
  <c r="O19" i="13"/>
  <c r="N19" i="13"/>
  <c r="M19" i="13"/>
  <c r="L19" i="13"/>
  <c r="K19" i="13"/>
  <c r="J19" i="13"/>
  <c r="I19" i="13"/>
  <c r="H19" i="13"/>
  <c r="G19" i="13"/>
  <c r="F19" i="13"/>
  <c r="E19" i="13"/>
  <c r="D19" i="13"/>
  <c r="C18" i="13"/>
  <c r="C17" i="13"/>
  <c r="Y25" i="14"/>
  <c r="T25" i="14"/>
  <c r="I25" i="14"/>
  <c r="D25" i="14"/>
  <c r="AE24" i="14"/>
  <c r="AE25" i="14" s="1"/>
  <c r="AD24" i="14"/>
  <c r="AD25" i="14" s="1"/>
  <c r="AC24" i="14"/>
  <c r="AC25" i="14" s="1"/>
  <c r="AB24" i="14"/>
  <c r="AB25" i="14" s="1"/>
  <c r="AA24" i="14"/>
  <c r="AA25" i="14" s="1"/>
  <c r="Z24" i="14"/>
  <c r="Z25" i="14" s="1"/>
  <c r="Y24" i="14"/>
  <c r="X24" i="14"/>
  <c r="X25" i="14" s="1"/>
  <c r="W24" i="14"/>
  <c r="W25" i="14" s="1"/>
  <c r="V24" i="14"/>
  <c r="V25" i="14" s="1"/>
  <c r="U24" i="14"/>
  <c r="U25" i="14" s="1"/>
  <c r="T24" i="14"/>
  <c r="S24" i="14"/>
  <c r="S25" i="14" s="1"/>
  <c r="R24" i="14"/>
  <c r="R25" i="14" s="1"/>
  <c r="Q24" i="14"/>
  <c r="Q25" i="14" s="1"/>
  <c r="P24" i="14"/>
  <c r="P25" i="14" s="1"/>
  <c r="O24" i="14"/>
  <c r="O25" i="14" s="1"/>
  <c r="N24" i="14"/>
  <c r="N25" i="14" s="1"/>
  <c r="M24" i="14"/>
  <c r="M25" i="14" s="1"/>
  <c r="L24" i="14"/>
  <c r="L25" i="14" s="1"/>
  <c r="K24" i="14"/>
  <c r="K25" i="14" s="1"/>
  <c r="J24" i="14"/>
  <c r="J25" i="14" s="1"/>
  <c r="I24" i="14"/>
  <c r="H24" i="14"/>
  <c r="H25" i="14" s="1"/>
  <c r="G24" i="14"/>
  <c r="G25" i="14" s="1"/>
  <c r="F24" i="14"/>
  <c r="F25" i="14" s="1"/>
  <c r="E24" i="14"/>
  <c r="E25" i="14" s="1"/>
  <c r="D24" i="14"/>
  <c r="AF23" i="14"/>
  <c r="AF22" i="14"/>
  <c r="AF24" i="14" s="1"/>
  <c r="AF25" i="14" s="1"/>
  <c r="AF21" i="14"/>
  <c r="AE19"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E19" i="14"/>
  <c r="D19" i="14"/>
  <c r="C18" i="14"/>
  <c r="C17" i="14"/>
  <c r="AC25" i="15"/>
  <c r="Y25" i="15"/>
  <c r="U25" i="15"/>
  <c r="Q25" i="15"/>
  <c r="M25" i="15"/>
  <c r="I25" i="15"/>
  <c r="E25" i="15"/>
  <c r="AE24" i="15"/>
  <c r="AE25" i="15" s="1"/>
  <c r="AD24" i="15"/>
  <c r="AD25" i="15" s="1"/>
  <c r="AC24" i="15"/>
  <c r="AB24" i="15"/>
  <c r="AB25" i="15" s="1"/>
  <c r="AA24" i="15"/>
  <c r="AA25" i="15" s="1"/>
  <c r="Z24" i="15"/>
  <c r="Z25" i="15" s="1"/>
  <c r="Y24" i="15"/>
  <c r="X24" i="15"/>
  <c r="X25" i="15" s="1"/>
  <c r="W24" i="15"/>
  <c r="W25" i="15" s="1"/>
  <c r="V24" i="15"/>
  <c r="V25" i="15" s="1"/>
  <c r="U24" i="15"/>
  <c r="T24" i="15"/>
  <c r="T25" i="15" s="1"/>
  <c r="S24" i="15"/>
  <c r="S25" i="15" s="1"/>
  <c r="R24" i="15"/>
  <c r="R25" i="15" s="1"/>
  <c r="Q24" i="15"/>
  <c r="P24" i="15"/>
  <c r="P25" i="15" s="1"/>
  <c r="O24" i="15"/>
  <c r="O25" i="15" s="1"/>
  <c r="N24" i="15"/>
  <c r="N25" i="15" s="1"/>
  <c r="M24" i="15"/>
  <c r="L24" i="15"/>
  <c r="L25" i="15" s="1"/>
  <c r="K24" i="15"/>
  <c r="K25" i="15" s="1"/>
  <c r="J24" i="15"/>
  <c r="J25" i="15" s="1"/>
  <c r="I24" i="15"/>
  <c r="H24" i="15"/>
  <c r="H25" i="15" s="1"/>
  <c r="G24" i="15"/>
  <c r="G25" i="15" s="1"/>
  <c r="F24" i="15"/>
  <c r="F25" i="15" s="1"/>
  <c r="E24" i="15"/>
  <c r="D24" i="15"/>
  <c r="D25" i="15" s="1"/>
  <c r="AF23" i="15"/>
  <c r="AF22" i="15"/>
  <c r="AF21" i="15"/>
  <c r="AE19" i="15"/>
  <c r="AD19" i="15"/>
  <c r="AC19" i="15"/>
  <c r="AB19" i="15"/>
  <c r="AA19" i="15"/>
  <c r="Z19" i="15"/>
  <c r="Y19" i="15"/>
  <c r="X19" i="15"/>
  <c r="W19" i="15"/>
  <c r="V19" i="15"/>
  <c r="U19" i="15"/>
  <c r="T19" i="15"/>
  <c r="S19" i="15"/>
  <c r="R19" i="15"/>
  <c r="Q19" i="15"/>
  <c r="P19" i="15"/>
  <c r="O19" i="15"/>
  <c r="N19" i="15"/>
  <c r="M19" i="15"/>
  <c r="L19" i="15"/>
  <c r="K19" i="15"/>
  <c r="J19" i="15"/>
  <c r="I19" i="15"/>
  <c r="H19" i="15"/>
  <c r="G19" i="15"/>
  <c r="F19" i="15"/>
  <c r="E19" i="15"/>
  <c r="D19" i="15"/>
  <c r="C18" i="15"/>
  <c r="C17" i="15"/>
  <c r="U25" i="16"/>
  <c r="S25" i="16"/>
  <c r="E25" i="16"/>
  <c r="AE24" i="16"/>
  <c r="AE25" i="16" s="1"/>
  <c r="AD24" i="16"/>
  <c r="AD25" i="16" s="1"/>
  <c r="AC24" i="16"/>
  <c r="AC25" i="16" s="1"/>
  <c r="AB24" i="16"/>
  <c r="AB25" i="16" s="1"/>
  <c r="AA24" i="16"/>
  <c r="AA25" i="16" s="1"/>
  <c r="Z24" i="16"/>
  <c r="Z25" i="16" s="1"/>
  <c r="Y24" i="16"/>
  <c r="Y25" i="16" s="1"/>
  <c r="X24" i="16"/>
  <c r="X25" i="16" s="1"/>
  <c r="W24" i="16"/>
  <c r="W25" i="16" s="1"/>
  <c r="V24" i="16"/>
  <c r="V25" i="16" s="1"/>
  <c r="U24" i="16"/>
  <c r="T24" i="16"/>
  <c r="T25" i="16" s="1"/>
  <c r="S24" i="16"/>
  <c r="R24" i="16"/>
  <c r="R25" i="16" s="1"/>
  <c r="Q24" i="16"/>
  <c r="Q25" i="16" s="1"/>
  <c r="P24" i="16"/>
  <c r="P25" i="16" s="1"/>
  <c r="O24" i="16"/>
  <c r="O25" i="16" s="1"/>
  <c r="N24" i="16"/>
  <c r="N25" i="16" s="1"/>
  <c r="M24" i="16"/>
  <c r="M25" i="16" s="1"/>
  <c r="L24" i="16"/>
  <c r="L25" i="16" s="1"/>
  <c r="K24" i="16"/>
  <c r="K25" i="16" s="1"/>
  <c r="J24" i="16"/>
  <c r="J25" i="16" s="1"/>
  <c r="I24" i="16"/>
  <c r="I25" i="16" s="1"/>
  <c r="H24" i="16"/>
  <c r="H25" i="16" s="1"/>
  <c r="G24" i="16"/>
  <c r="G25" i="16" s="1"/>
  <c r="F24" i="16"/>
  <c r="F25" i="16" s="1"/>
  <c r="E24" i="16"/>
  <c r="D24" i="16"/>
  <c r="D25" i="16" s="1"/>
  <c r="AF23" i="16"/>
  <c r="AF22" i="16"/>
  <c r="AF21" i="16"/>
  <c r="AE19" i="16"/>
  <c r="AD19" i="16"/>
  <c r="AC19" i="16"/>
  <c r="AB19" i="16"/>
  <c r="AA19" i="16"/>
  <c r="Z19" i="16"/>
  <c r="Y19" i="16"/>
  <c r="X19" i="16"/>
  <c r="W19" i="16"/>
  <c r="V19" i="16"/>
  <c r="U19" i="16"/>
  <c r="T19" i="16"/>
  <c r="S19" i="16"/>
  <c r="R19" i="16"/>
  <c r="Q19" i="16"/>
  <c r="P19" i="16"/>
  <c r="O19" i="16"/>
  <c r="N19" i="16"/>
  <c r="M19" i="16"/>
  <c r="L19" i="16"/>
  <c r="K19" i="16"/>
  <c r="J19" i="16"/>
  <c r="I19" i="16"/>
  <c r="H19" i="16"/>
  <c r="G19" i="16"/>
  <c r="F19" i="16"/>
  <c r="E19" i="16"/>
  <c r="D19" i="16"/>
  <c r="C18" i="16"/>
  <c r="C17" i="16"/>
  <c r="AE25" i="8"/>
  <c r="AC25" i="8"/>
  <c r="Y25" i="8"/>
  <c r="O25" i="8"/>
  <c r="M25" i="8"/>
  <c r="I25" i="8"/>
  <c r="AE24" i="8"/>
  <c r="AD24" i="8"/>
  <c r="AD25" i="8" s="1"/>
  <c r="AC24" i="8"/>
  <c r="AB24" i="8"/>
  <c r="AB25" i="8" s="1"/>
  <c r="AA24" i="8"/>
  <c r="AA25" i="8" s="1"/>
  <c r="Z24" i="8"/>
  <c r="Z25" i="8" s="1"/>
  <c r="Y24" i="8"/>
  <c r="X24" i="8"/>
  <c r="X25" i="8" s="1"/>
  <c r="W24" i="8"/>
  <c r="W25" i="8" s="1"/>
  <c r="V24" i="8"/>
  <c r="V25" i="8" s="1"/>
  <c r="U24" i="8"/>
  <c r="U25" i="8" s="1"/>
  <c r="T24" i="8"/>
  <c r="T25" i="8" s="1"/>
  <c r="S24" i="8"/>
  <c r="S25" i="8" s="1"/>
  <c r="R24" i="8"/>
  <c r="R25" i="8" s="1"/>
  <c r="Q24" i="8"/>
  <c r="Q25" i="8" s="1"/>
  <c r="P24" i="8"/>
  <c r="P25" i="8" s="1"/>
  <c r="O24" i="8"/>
  <c r="N24" i="8"/>
  <c r="N25" i="8" s="1"/>
  <c r="M24" i="8"/>
  <c r="L24" i="8"/>
  <c r="L25" i="8" s="1"/>
  <c r="K24" i="8"/>
  <c r="K25" i="8" s="1"/>
  <c r="J24" i="8"/>
  <c r="J25" i="8" s="1"/>
  <c r="I24" i="8"/>
  <c r="H24" i="8"/>
  <c r="H25" i="8" s="1"/>
  <c r="G24" i="8"/>
  <c r="G25" i="8" s="1"/>
  <c r="F24" i="8"/>
  <c r="F25" i="8" s="1"/>
  <c r="E24" i="8"/>
  <c r="E25" i="8" s="1"/>
  <c r="D24" i="8"/>
  <c r="D25" i="8" s="1"/>
  <c r="AF23" i="8"/>
  <c r="AF22" i="8"/>
  <c r="AF21" i="8"/>
  <c r="AE19" i="8"/>
  <c r="AD19" i="8"/>
  <c r="AC19" i="8"/>
  <c r="AB19" i="8"/>
  <c r="AA19" i="8"/>
  <c r="Z19" i="8"/>
  <c r="Y19" i="8"/>
  <c r="X19" i="8"/>
  <c r="W19" i="8"/>
  <c r="V19" i="8"/>
  <c r="U19" i="8"/>
  <c r="T19" i="8"/>
  <c r="S19" i="8"/>
  <c r="R19" i="8"/>
  <c r="Q19" i="8"/>
  <c r="P19" i="8"/>
  <c r="O19" i="8"/>
  <c r="N19" i="8"/>
  <c r="M19" i="8"/>
  <c r="L19" i="8"/>
  <c r="K19" i="8"/>
  <c r="J19" i="8"/>
  <c r="I19" i="8"/>
  <c r="H19" i="8"/>
  <c r="G19" i="8"/>
  <c r="F19" i="8"/>
  <c r="E19" i="8"/>
  <c r="D19" i="8"/>
  <c r="C18" i="8"/>
  <c r="C17" i="8"/>
  <c r="AF24" i="16" l="1"/>
  <c r="AF25" i="16" s="1"/>
  <c r="AF19" i="16"/>
  <c r="AF19" i="15"/>
  <c r="AF24" i="15"/>
  <c r="AF25" i="15" s="1"/>
  <c r="AF19" i="14"/>
  <c r="AF24" i="13"/>
  <c r="AF25" i="13" s="1"/>
  <c r="AF19" i="13"/>
  <c r="AF24" i="12"/>
  <c r="AF25" i="12" s="1"/>
  <c r="AF24" i="11"/>
  <c r="AF25" i="11" s="1"/>
  <c r="AF19" i="11"/>
  <c r="AF24" i="10"/>
  <c r="AF25" i="10" s="1"/>
  <c r="AF19" i="9"/>
  <c r="AF19" i="8"/>
  <c r="AF24" i="8"/>
  <c r="AF25" i="8" s="1"/>
  <c r="AF19" i="12"/>
  <c r="AE25" i="6" l="1"/>
  <c r="AD25" i="6"/>
  <c r="AC25" i="6"/>
  <c r="AB25" i="6"/>
  <c r="AA25" i="6"/>
  <c r="Z25" i="6"/>
  <c r="Y25" i="6"/>
  <c r="X25" i="6"/>
  <c r="W25" i="6"/>
  <c r="V25" i="6"/>
  <c r="U25" i="6"/>
  <c r="T25" i="6"/>
  <c r="S25" i="6"/>
  <c r="R25" i="6"/>
  <c r="Q25" i="6"/>
  <c r="P25" i="6"/>
  <c r="O25" i="6"/>
  <c r="N25" i="6"/>
  <c r="M25" i="6"/>
  <c r="L25" i="6"/>
  <c r="K25" i="6"/>
  <c r="J25" i="6"/>
  <c r="I25" i="6"/>
  <c r="H25" i="6"/>
  <c r="G25" i="6"/>
  <c r="M20" i="3"/>
  <c r="M19" i="3"/>
  <c r="M18" i="3"/>
  <c r="M16" i="3"/>
  <c r="M15" i="3"/>
  <c r="L20" i="3"/>
  <c r="L19" i="3"/>
  <c r="L18" i="3"/>
  <c r="L16" i="3"/>
  <c r="L15" i="3"/>
  <c r="K20" i="3"/>
  <c r="K19" i="3"/>
  <c r="K18" i="3"/>
  <c r="K16" i="3"/>
  <c r="K15" i="3"/>
  <c r="J20" i="3"/>
  <c r="J19" i="3"/>
  <c r="J18" i="3"/>
  <c r="J16" i="3"/>
  <c r="J15" i="3"/>
  <c r="I20" i="3"/>
  <c r="I19" i="3"/>
  <c r="I18" i="3"/>
  <c r="I16" i="3"/>
  <c r="I15" i="3"/>
  <c r="H20" i="3"/>
  <c r="H19" i="3"/>
  <c r="H18" i="3"/>
  <c r="H16" i="3"/>
  <c r="H15" i="3"/>
  <c r="G20" i="3"/>
  <c r="G19" i="3"/>
  <c r="G18" i="3"/>
  <c r="G16" i="3"/>
  <c r="G15" i="3"/>
  <c r="F20" i="3"/>
  <c r="F19" i="3"/>
  <c r="F18" i="3"/>
  <c r="F16" i="3"/>
  <c r="F15" i="3"/>
  <c r="E16" i="3"/>
  <c r="E15" i="3"/>
  <c r="E20" i="3"/>
  <c r="E19" i="3"/>
  <c r="E18" i="3"/>
  <c r="D16" i="3"/>
  <c r="D15" i="3"/>
  <c r="D19" i="6" l="1"/>
  <c r="AE19" i="6"/>
  <c r="AD19" i="6"/>
  <c r="AC19" i="6"/>
  <c r="AB19" i="6"/>
  <c r="AA19" i="6"/>
  <c r="Z19" i="6"/>
  <c r="Y19" i="6"/>
  <c r="X19" i="6"/>
  <c r="W19" i="6"/>
  <c r="V19" i="6"/>
  <c r="U19" i="6"/>
  <c r="T19" i="6"/>
  <c r="S19" i="6"/>
  <c r="R19" i="6"/>
  <c r="Q19" i="6"/>
  <c r="P19" i="6"/>
  <c r="O19" i="6"/>
  <c r="N19" i="6"/>
  <c r="M19" i="6"/>
  <c r="L19" i="6"/>
  <c r="K19" i="6"/>
  <c r="J19" i="6"/>
  <c r="I19" i="6"/>
  <c r="H19" i="6"/>
  <c r="G19" i="6"/>
  <c r="F19" i="6"/>
  <c r="E19" i="6"/>
  <c r="C18" i="6"/>
  <c r="C17" i="6"/>
  <c r="AE24" i="6"/>
  <c r="AD24" i="6"/>
  <c r="AC24" i="6"/>
  <c r="AB24" i="6"/>
  <c r="AA24" i="6"/>
  <c r="Z24" i="6"/>
  <c r="Y24" i="6"/>
  <c r="X24" i="6"/>
  <c r="W24" i="6"/>
  <c r="V24" i="6"/>
  <c r="U24" i="6"/>
  <c r="T24" i="6"/>
  <c r="S24" i="6"/>
  <c r="R24" i="6"/>
  <c r="Q24" i="6"/>
  <c r="P24" i="6"/>
  <c r="O24" i="6"/>
  <c r="N24" i="6"/>
  <c r="M24" i="6"/>
  <c r="L24" i="6"/>
  <c r="K24" i="6"/>
  <c r="J24" i="6"/>
  <c r="I24" i="6"/>
  <c r="H24" i="6"/>
  <c r="G24" i="6"/>
  <c r="F24" i="6"/>
  <c r="E24" i="6"/>
  <c r="D24" i="6"/>
  <c r="AF23" i="6"/>
  <c r="D20" i="3" s="1"/>
  <c r="AF22" i="6"/>
  <c r="D19" i="3" s="1"/>
  <c r="AF21" i="6"/>
  <c r="O76" i="4"/>
  <c r="N76" i="4"/>
  <c r="G76" i="4"/>
  <c r="F76" i="4"/>
  <c r="P59" i="4"/>
  <c r="H59" i="4"/>
  <c r="P58" i="4"/>
  <c r="H58" i="4"/>
  <c r="P57" i="4"/>
  <c r="H57" i="4"/>
  <c r="P56" i="4"/>
  <c r="H56" i="4"/>
  <c r="P55" i="4"/>
  <c r="H55" i="4"/>
  <c r="P54" i="4"/>
  <c r="H54" i="4"/>
  <c r="P53" i="4"/>
  <c r="P61" i="4" s="1"/>
  <c r="H53" i="4"/>
  <c r="H61" i="4" s="1"/>
  <c r="H40" i="4"/>
  <c r="H39" i="4"/>
  <c r="H38" i="4"/>
  <c r="H37" i="4"/>
  <c r="H36" i="4"/>
  <c r="H35" i="4"/>
  <c r="H34" i="4"/>
  <c r="H33" i="4"/>
  <c r="H32" i="4"/>
  <c r="H31" i="4"/>
  <c r="H30" i="4"/>
  <c r="H29" i="4"/>
  <c r="H28" i="4"/>
  <c r="P27" i="4"/>
  <c r="H27" i="4"/>
  <c r="P26" i="4"/>
  <c r="H26" i="4"/>
  <c r="P25" i="4"/>
  <c r="H25" i="4"/>
  <c r="P24" i="4"/>
  <c r="H24" i="4"/>
  <c r="P23" i="4"/>
  <c r="P28" i="4" s="1"/>
  <c r="H23" i="4"/>
  <c r="H41" i="4" s="1"/>
  <c r="E17" i="3" l="1"/>
  <c r="G17" i="3"/>
  <c r="M17" i="3"/>
  <c r="F17" i="3"/>
  <c r="F25" i="6"/>
  <c r="E25" i="6"/>
  <c r="D25" i="6"/>
  <c r="AF24" i="6"/>
  <c r="D18" i="3"/>
  <c r="H17" i="3"/>
  <c r="L17" i="3"/>
  <c r="AF19" i="6"/>
  <c r="N20" i="3"/>
  <c r="N19" i="3"/>
  <c r="F25" i="3" l="1"/>
  <c r="F24" i="3"/>
  <c r="F23" i="3"/>
  <c r="F26" i="3" s="1"/>
  <c r="F21" i="3"/>
  <c r="M25" i="3"/>
  <c r="M24" i="3"/>
  <c r="M23" i="3"/>
  <c r="M26" i="3" s="1"/>
  <c r="M21" i="3"/>
  <c r="G25" i="3"/>
  <c r="G24" i="3"/>
  <c r="G23" i="3"/>
  <c r="G21" i="3"/>
  <c r="E25" i="3"/>
  <c r="E24" i="3"/>
  <c r="E23" i="3"/>
  <c r="E26" i="3" s="1"/>
  <c r="J17" i="3"/>
  <c r="H24" i="3"/>
  <c r="H23" i="3"/>
  <c r="H25" i="3"/>
  <c r="H21" i="3"/>
  <c r="L25" i="3"/>
  <c r="L24" i="3"/>
  <c r="L23" i="3"/>
  <c r="L26" i="3" s="1"/>
  <c r="L21" i="3"/>
  <c r="K17" i="3"/>
  <c r="I17" i="3"/>
  <c r="E21" i="3"/>
  <c r="N18" i="3"/>
  <c r="AF25" i="6"/>
  <c r="D17" i="3"/>
  <c r="J25" i="3" l="1"/>
  <c r="J23" i="3"/>
  <c r="J24" i="3"/>
  <c r="J21" i="3"/>
  <c r="G26" i="3"/>
  <c r="I23" i="3"/>
  <c r="I25" i="3"/>
  <c r="I24" i="3"/>
  <c r="I21" i="3"/>
  <c r="H26" i="3"/>
  <c r="K25" i="3"/>
  <c r="K24" i="3"/>
  <c r="K23" i="3"/>
  <c r="K26" i="3" s="1"/>
  <c r="K21" i="3"/>
  <c r="D23" i="3"/>
  <c r="D25" i="3"/>
  <c r="D24" i="3"/>
  <c r="D21" i="3"/>
  <c r="N17" i="3"/>
  <c r="N21" i="3" s="1"/>
  <c r="N25" i="3" l="1"/>
  <c r="I26" i="3"/>
  <c r="J26" i="3"/>
  <c r="N24" i="3"/>
  <c r="D26" i="3"/>
  <c r="N23" i="3"/>
  <c r="N26" i="3" l="1"/>
</calcChain>
</file>

<file path=xl/sharedStrings.xml><?xml version="1.0" encoding="utf-8"?>
<sst xmlns="http://schemas.openxmlformats.org/spreadsheetml/2006/main" count="1210" uniqueCount="276">
  <si>
    <t xml:space="preserve">Instructions pour remplir les formulaires de collecte des données sur les pertes alimentaires dans les établissements de la restauration </t>
  </si>
  <si>
    <t>Contenu des feuilles de calcul:</t>
  </si>
  <si>
    <t>Transmission des données</t>
  </si>
  <si>
    <t xml:space="preserve">Formulaire de rapport sur les mesures de réduction des pertes alimentaires  mises en œuvre l'année précédente. </t>
  </si>
  <si>
    <t>g</t>
  </si>
  <si>
    <t>Variante 1:</t>
  </si>
  <si>
    <t>Hummus</t>
  </si>
  <si>
    <t>Variante 2:</t>
  </si>
  <si>
    <t>Sandwich
Kleines Frühstück (z. B. 2 Brötchen/Gipfeli, Konfitüre, Butter, 1 Getränk)</t>
  </si>
  <si>
    <t>…...</t>
  </si>
  <si>
    <t xml:space="preserve">Variante 3: </t>
  </si>
  <si>
    <t xml:space="preserve"> "Conversion de repas secondaires (RS) en repas principaux (RP)":</t>
  </si>
  <si>
    <t>M1-Mx (Formulaire de rapport des mesures de réduction)</t>
  </si>
  <si>
    <r>
      <t xml:space="preserve">Contient des instructions et des exemples pour la </t>
    </r>
    <r>
      <rPr>
        <b/>
        <sz val="10"/>
        <color theme="1"/>
        <rFont val="Arial"/>
        <family val="2"/>
      </rPr>
      <t>conversion de repas secondaires (RS) en repas principaux (RP)</t>
    </r>
    <r>
      <rPr>
        <sz val="10"/>
        <color theme="1"/>
        <rFont val="Arial"/>
        <family val="2"/>
      </rPr>
      <t xml:space="preserve"> pour les entreprises qui vendent des repas secondaires tels que des sandwichs ou des croissants aux amandes. La conversion est </t>
    </r>
    <r>
      <rPr>
        <u/>
        <sz val="10"/>
        <color theme="1"/>
        <rFont val="Arial"/>
        <family val="2"/>
      </rPr>
      <t>facultative</t>
    </r>
    <r>
      <rPr>
        <sz val="10"/>
        <color theme="1"/>
        <rFont val="Arial"/>
        <family val="2"/>
      </rPr>
      <t xml:space="preserve"> et n'est pertinente que pour les entreprises dont l'offre contient des repas secondaires. Pour les entreprises dont l'unité de mesure est la quantité produite ou distribuée, aucune conversion n'est nécessaire.</t>
    </r>
  </si>
  <si>
    <t xml:space="preserve"> "Informations supplémentaires" :</t>
  </si>
  <si>
    <r>
      <t xml:space="preserve">Contient des informations supplémentaires et des définitions issues du guide. Les </t>
    </r>
    <r>
      <rPr>
        <b/>
        <sz val="10"/>
        <color theme="1"/>
        <rFont val="Arial"/>
        <family val="2"/>
      </rPr>
      <t>catégories de groupes d'entreprises</t>
    </r>
    <r>
      <rPr>
        <sz val="10"/>
        <color theme="1"/>
        <rFont val="Arial"/>
        <family val="2"/>
      </rPr>
      <t xml:space="preserve">, les </t>
    </r>
    <r>
      <rPr>
        <b/>
        <sz val="10"/>
        <color theme="1"/>
        <rFont val="Arial"/>
        <family val="2"/>
      </rPr>
      <t>catégories de denrées alimentaires</t>
    </r>
    <r>
      <rPr>
        <sz val="10"/>
        <color theme="1"/>
        <rFont val="Arial"/>
        <family val="2"/>
      </rPr>
      <t xml:space="preserve"> ainsi que </t>
    </r>
    <r>
      <rPr>
        <b/>
        <sz val="10"/>
        <color theme="1"/>
        <rFont val="Arial"/>
        <family val="2"/>
      </rPr>
      <t>les parties comestibles et non comestibles</t>
    </r>
    <r>
      <rPr>
        <sz val="10"/>
        <color theme="1"/>
        <rFont val="Arial"/>
        <family val="2"/>
      </rPr>
      <t xml:space="preserve"> des denrées alimentaires (y compris les exemples) peuvent être consultées dans cette feuille. </t>
    </r>
  </si>
  <si>
    <t>A transmettre au plus tard le 31.03. de l'année qui suit à fw-monitoring.ilgi@zhaw.ch</t>
  </si>
  <si>
    <t>Formulaire de transmission des données</t>
  </si>
  <si>
    <r>
      <t>Contient un masque de saisie pour la collecte des données relatives aux pertes alimentaires générées. 
Les données nécessaires pour remplir ce tableau sont les</t>
    </r>
    <r>
      <rPr>
        <b/>
        <sz val="10"/>
        <color theme="1"/>
        <rFont val="Arial"/>
        <family val="2"/>
      </rPr>
      <t xml:space="preserve"> quantités de pertes alimentaires en kilogrammes, réparties en 3 catégories, le nombre de repas principaux (RP)</t>
    </r>
    <r>
      <rPr>
        <sz val="10"/>
        <color theme="1"/>
        <rFont val="Arial"/>
        <family val="2"/>
      </rPr>
      <t xml:space="preserve"> ainsi que le nombre de jours d'ouverture par an. Pour les établissements qui souhaitent relever  les données des mesures en cuisine à la main sur papier, il existe également un formulaire de collecte de données en format Word qui peut être imprimé à cet effet. Ce formulaire peut être obtenu auprès de l'OFEV, de l'UAW ou de la ZHAW.  </t>
    </r>
  </si>
  <si>
    <t>Quantités de pertes alimentaires</t>
  </si>
  <si>
    <t>Groupe d'entreprise</t>
  </si>
  <si>
    <t>Betriebsgruppe</t>
  </si>
  <si>
    <t>Betriebstyp</t>
  </si>
  <si>
    <t>Beispielbetrieb</t>
  </si>
  <si>
    <t xml:space="preserve">Ikea, McDonald’s, Burger King, Two Spice </t>
  </si>
  <si>
    <t>Ananas</t>
  </si>
  <si>
    <t>Kiwis</t>
  </si>
  <si>
    <t>Restauration collective</t>
  </si>
  <si>
    <t>Chaîne de restauration</t>
  </si>
  <si>
    <t>Restauration hospitalière</t>
  </si>
  <si>
    <t>Restauration sociale</t>
  </si>
  <si>
    <t>Hôtellerie et restauration individuelle</t>
  </si>
  <si>
    <t xml:space="preserve">Nom de l'entrprise: </t>
  </si>
  <si>
    <t>Personne de contact:</t>
  </si>
  <si>
    <t>Période de mesure</t>
  </si>
  <si>
    <t>Total de repas principaux (RP) vendus</t>
  </si>
  <si>
    <t>Total des pertes alimentaires dans la cuisine et l'entrepôt (en kg)</t>
  </si>
  <si>
    <t>Total des pertes alimentaires chez le client (en kg)</t>
  </si>
  <si>
    <t>Total des déchets de production (évitable &amp; inévitable, en kg)</t>
  </si>
  <si>
    <t>Gramme de pertes alimentaires par RP</t>
  </si>
  <si>
    <t>TOTAL à travers tous les sites</t>
  </si>
  <si>
    <t>TOTAL</t>
  </si>
  <si>
    <t xml:space="preserve">1. Veuillez remplir un formulaire de collecte des données au niveau d'un site (feuilles de calcul S1-SX) afin de saisir les quantités de pertes alimentaires par site </t>
  </si>
  <si>
    <t xml:space="preserve">2. Veuillez remplir un formulaire "Rapport des mesures de réduction" par site (feuilles de calcul M1-MX)
</t>
  </si>
  <si>
    <t>Ce formulaire doit être transmis chaque année par chaque entreprise, dûment rempli, au service chargé de l'évaluation (avec une feuille de rapport des mesures de réduction par entreprise / site). Les données sont automatiquement reprises dans ce formulaire lorsque les entreprises remplissent les feuilles de calcul S1-S10. Il est également possible de remplir ce formulaire à la main.</t>
  </si>
  <si>
    <t>S1-Sx (Formulaire de collecte de donnée au niveau du site)</t>
  </si>
  <si>
    <r>
      <t xml:space="preserve">Remarque : 
- Les cellules grisées contiennent des formules et des références et </t>
    </r>
    <r>
      <rPr>
        <b/>
        <i/>
        <sz val="10"/>
        <color rgb="FFFF0000"/>
        <rFont val="Arial"/>
        <family val="2"/>
      </rPr>
      <t>ne doivent pas être remplies à la main si vous utilisez les formulaires d'enquête S1-SX plus loin</t>
    </r>
    <r>
      <rPr>
        <b/>
        <i/>
        <sz val="10"/>
        <color theme="1"/>
        <rFont val="Arial"/>
        <family val="2"/>
      </rPr>
      <t xml:space="preserve">.
</t>
    </r>
    <r>
      <rPr>
        <i/>
        <sz val="10"/>
        <color theme="1"/>
        <rFont val="Arial"/>
        <family val="2"/>
      </rPr>
      <t>- Si vous ne les utilisez pas (par exemple parce que vous relevez les données des mesures à la main sur papier dans les établissements), les cellules peuvent être remplies à la main et les formules et références enregistrées  peuvent ainsi être supplantés.</t>
    </r>
  </si>
  <si>
    <t>Numéro de site</t>
  </si>
  <si>
    <t>Nombre de jours d'ouverture par an</t>
  </si>
  <si>
    <t>Jour</t>
  </si>
  <si>
    <t>Formulaire de collecte de donnée au niveau du site</t>
  </si>
  <si>
    <t xml:space="preserve">Veuillez ne remplir que les cases blanches du tableau </t>
  </si>
  <si>
    <t>Remarque : dans Excel, les chiffres avec une décimale doivent être séparés par un point; "4,5" sera par exemple indiqué comme "4.5".</t>
  </si>
  <si>
    <t>Nom du site</t>
  </si>
  <si>
    <t>Nombre jours d'ouverture/an</t>
  </si>
  <si>
    <t>Personne de contact</t>
  </si>
  <si>
    <t>Date</t>
  </si>
  <si>
    <t>Unité de mesure:</t>
  </si>
  <si>
    <t>Nombre de repas principaux</t>
  </si>
  <si>
    <t>Quantité produite</t>
  </si>
  <si>
    <t>Quantité distribuée</t>
  </si>
  <si>
    <t>Total de repas principaux (RP) vendus (450g +/- 100g)</t>
  </si>
  <si>
    <t>Pertes alimentaires par catégorie (en kg)</t>
  </si>
  <si>
    <r>
      <t xml:space="preserve">Dans la cuisine et l'entrepôt </t>
    </r>
    <r>
      <rPr>
        <sz val="9"/>
        <color theme="1"/>
        <rFont val="Arial"/>
        <family val="2"/>
      </rPr>
      <t>(p.ex.:Surproduction, excédents de buffet, aliments péri-més/détériorés)</t>
    </r>
  </si>
  <si>
    <r>
      <t xml:space="preserve">Chez le client </t>
    </r>
    <r>
      <rPr>
        <sz val="9"/>
        <color theme="1"/>
        <rFont val="Arial"/>
        <family val="2"/>
      </rPr>
      <t>(p.ex.:Retour d'assiette, pain de table)</t>
    </r>
  </si>
  <si>
    <r>
      <t xml:space="preserve">Déchets de production </t>
    </r>
    <r>
      <rPr>
        <sz val="9"/>
        <color theme="1"/>
        <rFont val="Arial"/>
        <family val="2"/>
      </rPr>
      <t>(évitable  &amp; inévitable; p.ex: pelures d'oignons, pelures de pommes de terre, trognons de pommes)</t>
    </r>
  </si>
  <si>
    <t>Total des pertes alimentaires (en kg)</t>
  </si>
  <si>
    <t xml:space="preserve">Gramme de pertes alimentaires par RP </t>
  </si>
  <si>
    <t>25)</t>
  </si>
  <si>
    <t>26)</t>
  </si>
  <si>
    <t>27)</t>
  </si>
  <si>
    <t>28)</t>
  </si>
  <si>
    <t>29)</t>
  </si>
  <si>
    <t>30)</t>
  </si>
  <si>
    <t>31)</t>
  </si>
  <si>
    <t>32)</t>
  </si>
  <si>
    <t>33)</t>
  </si>
  <si>
    <t>Ja</t>
  </si>
  <si>
    <t>Nein</t>
  </si>
  <si>
    <t>Rapport sur les mesures de réduction des pertes alimentaires</t>
  </si>
  <si>
    <t xml:space="preserve">Cette colonne doit être remplie par tous </t>
  </si>
  <si>
    <r>
      <rPr>
        <b/>
        <sz val="12"/>
        <color theme="0"/>
        <rFont val="Arial"/>
        <family val="2"/>
      </rPr>
      <t>Optionnel</t>
    </r>
    <r>
      <rPr>
        <b/>
        <sz val="12"/>
        <color theme="1"/>
        <rFont val="Arial"/>
        <family val="2"/>
      </rPr>
      <t xml:space="preserve">
</t>
    </r>
    <r>
      <rPr>
        <i/>
        <sz val="12"/>
        <color theme="0"/>
        <rFont val="Arial"/>
        <family val="2"/>
      </rPr>
      <t>Si vous trouvez le temps de remplir ces trois colonnes ou certaines d'entre elles, nous vous en remercions.</t>
    </r>
  </si>
  <si>
    <r>
      <rPr>
        <b/>
        <sz val="12"/>
        <color rgb="FFFF0000"/>
        <rFont val="Arial"/>
        <family val="2"/>
      </rPr>
      <t>Obligatoire</t>
    </r>
    <r>
      <rPr>
        <b/>
        <sz val="12"/>
        <color rgb="FFFF8989"/>
        <rFont val="Arial"/>
        <family val="2"/>
      </rPr>
      <t xml:space="preserve">
</t>
    </r>
    <r>
      <rPr>
        <b/>
        <sz val="12"/>
        <rFont val="Arial"/>
        <family val="2"/>
      </rPr>
      <t xml:space="preserve">
Avez-vous mis en œuvre la mesure au cours de l'année écoulée ?
</t>
    </r>
    <r>
      <rPr>
        <i/>
        <sz val="12"/>
        <rFont val="Arial"/>
        <family val="2"/>
      </rPr>
      <t>Veuillez cliquer dans la cellule et choisir une option dans le menu déroulant.</t>
    </r>
  </si>
  <si>
    <r>
      <rPr>
        <b/>
        <sz val="12"/>
        <color theme="0" tint="-0.499984740745262"/>
        <rFont val="Arial"/>
        <family val="2"/>
      </rPr>
      <t>Optionnel</t>
    </r>
    <r>
      <rPr>
        <b/>
        <sz val="12"/>
        <color theme="1"/>
        <rFont val="Arial"/>
        <family val="2"/>
      </rPr>
      <t xml:space="preserve">
Comment avez-vous mis en œuvre la mesure ? / Pourquoi n'avez-vous pas mis en œuvre la mesure ?</t>
    </r>
  </si>
  <si>
    <r>
      <rPr>
        <b/>
        <sz val="12"/>
        <color theme="0" tint="-0.499984740745262"/>
        <rFont val="Arial"/>
        <family val="2"/>
      </rPr>
      <t>Optionnel</t>
    </r>
    <r>
      <rPr>
        <b/>
        <sz val="12"/>
        <color theme="1"/>
        <rFont val="Arial"/>
        <family val="2"/>
      </rPr>
      <t xml:space="preserve">
Qui sont les acteurs et les groupes cibles impliqués ?</t>
    </r>
  </si>
  <si>
    <r>
      <rPr>
        <b/>
        <sz val="12"/>
        <color theme="0" tint="-0.499984740745262"/>
        <rFont val="Arial"/>
        <family val="2"/>
      </rPr>
      <t>Optionnel</t>
    </r>
    <r>
      <rPr>
        <b/>
        <sz val="12"/>
        <color theme="1"/>
        <rFont val="Arial"/>
        <family val="2"/>
      </rPr>
      <t xml:space="preserve">
</t>
    </r>
    <r>
      <rPr>
        <sz val="12"/>
        <color theme="1"/>
        <rFont val="Arial"/>
        <family val="2"/>
      </rPr>
      <t xml:space="preserve">
</t>
    </r>
    <r>
      <rPr>
        <b/>
        <sz val="12"/>
        <color theme="1"/>
        <rFont val="Arial"/>
        <family val="2"/>
      </rPr>
      <t xml:space="preserve">Quel a été l'impact de la mesure, y compris la contribution à la réduction des pertes  alimentaires dans la chaîne d'approvisionnement et chez les clients ?
</t>
    </r>
    <r>
      <rPr>
        <i/>
        <sz val="12"/>
        <color theme="1"/>
        <rFont val="Arial"/>
        <family val="2"/>
      </rPr>
      <t>(si possible en kg de pertes alimentaires économisées, sinon de manière descriptive)</t>
    </r>
  </si>
  <si>
    <r>
      <t xml:space="preserve">Gestion efficace des denrées alimentaires
</t>
    </r>
    <r>
      <rPr>
        <sz val="12"/>
        <color theme="1"/>
        <rFont val="Arial"/>
        <family val="2"/>
      </rPr>
      <t>(la mise en œuvre d'au moins 4 mesures est obligatoire)</t>
    </r>
  </si>
  <si>
    <t>Mesures de réduction</t>
  </si>
  <si>
    <r>
      <t xml:space="preserve">Chez le client
</t>
    </r>
    <r>
      <rPr>
        <sz val="12"/>
        <color theme="1"/>
        <rFont val="Arial"/>
        <family val="2"/>
      </rPr>
      <t>(toutes les mesures réalisables sont obligatoires)</t>
    </r>
    <r>
      <rPr>
        <b/>
        <sz val="12"/>
        <color theme="1"/>
        <rFont val="Arial"/>
        <family val="2"/>
      </rPr>
      <t xml:space="preserve"> </t>
    </r>
  </si>
  <si>
    <r>
      <t xml:space="preserve">Information, formation et communication 
</t>
    </r>
    <r>
      <rPr>
        <sz val="12"/>
        <color theme="1"/>
        <rFont val="Arial"/>
        <family val="2"/>
      </rPr>
      <t>(la mise en œuvre d'au moins 2 mesures obligatoire)</t>
    </r>
  </si>
  <si>
    <r>
      <t xml:space="preserve">Transfert de denrées ali-mentaires </t>
    </r>
    <r>
      <rPr>
        <sz val="12"/>
        <color theme="1"/>
        <rFont val="Arial"/>
        <family val="2"/>
      </rPr>
      <t>(examiner les mesures)</t>
    </r>
    <r>
      <rPr>
        <b/>
        <sz val="12"/>
        <color theme="1"/>
        <rFont val="Arial"/>
        <family val="2"/>
      </rPr>
      <t xml:space="preserve"> </t>
    </r>
  </si>
  <si>
    <t>* désigne les mesures obligatoires</t>
  </si>
  <si>
    <t>2) Optimiser le calcul des quantités afin de planifier le plus précisément possible les quantités achetées.</t>
  </si>
  <si>
    <t>4) Vérifier le plan de menus (analyse "suc-cès/échec").</t>
  </si>
  <si>
    <t xml:space="preserve">3) Réduction du gaspillage alimentaire en amont de la chaîne de valeur (par exemple, utilisation de produits de second choix, de fruits et légumes non normalisés, etc.). </t>
  </si>
  <si>
    <t>5) Limiter/réduire la choix dans les menus.</t>
  </si>
  <si>
    <t>6) Vérifier et adapter le plan de production et les recettes (moins de surproduction).</t>
  </si>
  <si>
    <t>7) Dans la mesure du possible, éviter les buffets.</t>
  </si>
  <si>
    <t>9) Utiliser des assiettes plus petites au buffet (moins de retours d'assiettes).</t>
  </si>
  <si>
    <t xml:space="preserve">10) Prolonger la durée de conservation en congelant par exemple les aliments juste avant la date limite de consommation  </t>
  </si>
  <si>
    <t>voir fiche d'information à ce sujet</t>
  </si>
  <si>
    <t>12) Proposer un service supplémentaire plutôt que de grandes portions.</t>
  </si>
  <si>
    <t>13) Ne donner le pain que sur demande.</t>
  </si>
  <si>
    <t>11) Optimiser l'utilisation des huiles et des graisses (par exemple en définissant des critères de changement d'huile, en adaptant les durées de fonctionnement des friteuses, en prolongeant la durée de conservation grâce à des filtres et des tampons filtrants)</t>
  </si>
  <si>
    <t>14) Lors de buffet, inviter par des panneaux d'information à se servir de petites quantités, mais plusieurs fois.</t>
  </si>
  <si>
    <t xml:space="preserve">8) Réduction de la taille des portions (moins de retours d'assiettes). </t>
  </si>
  <si>
    <t>15) Proposer des boîtes à aliments/doggybags aux invités.</t>
  </si>
  <si>
    <t>16) Impliquer autant que possible tous les collaborateurs dans la conception de mesures visant à réduire les pertes alimentaires.</t>
  </si>
  <si>
    <t>17) Organiser des ateliers avec les (cadres des) départements concernés (par ex. direction, cuisine, F&amp;B, service, soins, etc.) Présenter les quantités de Food Waste mesurées et définir ensuite les mesures de réduction et l'objectif annuel.</t>
  </si>
  <si>
    <t>18) Établir l'utilisation active de la Food Save App (bibliothèque avec plus de 200 mesures efficaces le long des processus de travail) dans l'entreprise.</t>
  </si>
  <si>
    <r>
      <t>1)</t>
    </r>
    <r>
      <rPr>
        <b/>
        <sz val="14"/>
        <color theme="1"/>
        <rFont val="Arial"/>
        <family val="2"/>
      </rPr>
      <t>*</t>
    </r>
    <r>
      <rPr>
        <sz val="12"/>
        <color theme="1"/>
        <rFont val="Arial"/>
        <family val="2"/>
      </rPr>
      <t xml:space="preserve"> Mesurer les pertes alimentaires selon le guide et évaluer les données des mesures.</t>
    </r>
  </si>
  <si>
    <r>
      <t>19)</t>
    </r>
    <r>
      <rPr>
        <b/>
        <sz val="14"/>
        <color theme="1"/>
        <rFont val="Arial"/>
        <family val="2"/>
      </rPr>
      <t>*</t>
    </r>
    <r>
      <rPr>
        <sz val="12"/>
        <color theme="1"/>
        <rFont val="Arial"/>
        <family val="2"/>
      </rPr>
      <t xml:space="preserve"> Organiser chaque année une formation de sensibilisation et de perfectionnement de tous les collaborateurs du secteur de la restauration, et en particulier du personnel de cuisine, sur des thèmes pertinents en matière de gaspillage alimentaire (par exemple sur le thème de la prépa-ration à faible gaspillage).</t>
    </r>
  </si>
  <si>
    <t>20) Communication vers l'extérieur, p. ex. rendre visible sur le site Internet l'engagement en faveur de la réduction des pertes alimentaires.</t>
  </si>
  <si>
    <t>21) Benchmarking quantitatif interne de chaque établissement par rapport aux valeurs du tableau 4 du guide et communication interne annuelle du benchmarking (ne concerne que les entreprises qui ont plusieurs établissements).</t>
  </si>
  <si>
    <t xml:space="preserve">22) Donner les denrées alimentaires qui sont sur le point d'atteindre la date de péremption ainsi que les excédents aux collaborateurs ou, si possible, aux hôtes. </t>
  </si>
  <si>
    <t>23) En cas de quantités significatives : Donner les excédents à des organisations caritatives (p. ex. Table Suisse, Table couvre-toi) et à des réseaux de distribution (p. ex. Foodsharing).</t>
  </si>
  <si>
    <t>24) Vendre les excédents via d'autres canaux (par exemple Too good to go).</t>
  </si>
  <si>
    <r>
      <t xml:space="preserve">Autres Mesures
</t>
    </r>
    <r>
      <rPr>
        <i/>
        <sz val="14"/>
        <color theme="1"/>
        <rFont val="Arial"/>
        <family val="2"/>
      </rPr>
      <t>Si vous mettez en œuvre des mesures qui ne figurent pas dans la liste ci-dessus, vous pouvez les ajouter dans les lignes prévues à cet effet ci-dessous.</t>
    </r>
  </si>
  <si>
    <t>Oui</t>
  </si>
  <si>
    <t>Non</t>
  </si>
  <si>
    <t>Prévu pour l'année en cours</t>
  </si>
  <si>
    <r>
      <t xml:space="preserve">Catégorie de la mesure
</t>
    </r>
    <r>
      <rPr>
        <i/>
        <sz val="12"/>
        <color theme="1"/>
        <rFont val="Arial"/>
        <family val="2"/>
      </rPr>
      <t>Veuillez cliquer dans la cellule et choisir une option dans le menu déroulant.</t>
    </r>
  </si>
  <si>
    <r>
      <t>Optionnel</t>
    </r>
    <r>
      <rPr>
        <i/>
        <sz val="12"/>
        <color theme="0"/>
        <rFont val="Arial"/>
        <family val="2"/>
      </rPr>
      <t xml:space="preserve">
Si vous trouvez le temps de remplir ces trois colonnes ou certaines d'entre elles, nous vous en remercions.</t>
    </r>
  </si>
  <si>
    <t>Gestion efficace des denrées alimentaires</t>
  </si>
  <si>
    <t>Chez le client</t>
  </si>
  <si>
    <t>Information, formation et communication</t>
  </si>
  <si>
    <t>Transfert de denrées ali-mentaires</t>
  </si>
  <si>
    <t>etc. --&gt; ajouter plus de lignes si nécessaire</t>
  </si>
  <si>
    <t>https://www.foodsaveapp.ch/ (uniquement en allemand pour l'instant)</t>
  </si>
  <si>
    <t>Cette feuille n'est pertinente que pour les entreprises qui calculent en RP. Si votre unité de mesure est plutôt la quantité produite ou distibuée, vous n'avez pas besoin de faire de conversion.</t>
  </si>
  <si>
    <t>Variantes pour la conversion des repas secondaires en repas principaux</t>
  </si>
  <si>
    <t>Instructions:</t>
  </si>
  <si>
    <r>
      <t xml:space="preserve">Cette fiche est destinée à aider les entreprises qui convertissent leur offre (repas secondaires, snacks ou catering) en repas principaux.
Ceci est </t>
    </r>
    <r>
      <rPr>
        <b/>
        <sz val="16"/>
        <color theme="1"/>
        <rFont val="Arial"/>
        <family val="2"/>
      </rPr>
      <t xml:space="preserve">facultatif </t>
    </r>
    <r>
      <rPr>
        <sz val="16"/>
        <color theme="1"/>
        <rFont val="Arial"/>
        <family val="2"/>
      </rPr>
      <t xml:space="preserve">et présente un intérêt particulier pour : 
a) les entreprises ayant une offre secondaire importante 
b) les établissements qui préfèrent une valeur de mesure précise, par exemple pour permettre des comparaisons avec des benchmarks.
</t>
    </r>
    <r>
      <rPr>
        <u/>
        <sz val="16"/>
        <color theme="1"/>
        <rFont val="Arial"/>
        <family val="2"/>
      </rPr>
      <t xml:space="preserve">Condition à remplir : </t>
    </r>
    <r>
      <rPr>
        <sz val="16"/>
        <color theme="1"/>
        <rFont val="Arial"/>
        <family val="2"/>
      </rPr>
      <t xml:space="preserve">
- Si les repas secondaires sont comptés, ils doivent impérativement être convertis en RP.
- Les repas secondaires ne doivent pas être comptés comme des RP entiers.</t>
    </r>
  </si>
  <si>
    <t>Procédure à suivre pour convertir les repas secondaires en repas principaux :</t>
  </si>
  <si>
    <t>1. Les entreprises identifient la variante de conversion qui leur convient entre la variante 1, la variante 2 et la variante 3 ci-dessous.</t>
  </si>
  <si>
    <t>2. une fois la variante identifiée, les entreprises effectuent la conversion conformément aux tableaux et exemples correspondants.</t>
  </si>
  <si>
    <t>3. Après avoir effectué la conversion, les entreprises saisissent le nombre de RP calculé pour leur entreprise à la ligne 18 du masque de saisie (des feuilles S1-Sx)</t>
  </si>
  <si>
    <t>Poids standard pour 1 repas principal :</t>
  </si>
  <si>
    <t xml:space="preserve">Poids du repas secondaire (RS) connu </t>
  </si>
  <si>
    <t>Si vous souhaitez calculer le nombre de repas principaux, saisissez votre offre de repas secondaires dans le tableau ci-dessous : Nom, poids individuel, nombre.</t>
  </si>
  <si>
    <t>Désignation du repas secondaire</t>
  </si>
  <si>
    <t>Pois individuel (en g)</t>
  </si>
  <si>
    <t>Nombre de RS de ce type vendus</t>
  </si>
  <si>
    <t>Nombre en RP</t>
  </si>
  <si>
    <t>[Repas secondaire]</t>
  </si>
  <si>
    <t xml:space="preserve">...ajoutez d'autres lignes si nécessaire </t>
  </si>
  <si>
    <t>TOTAL nombre de repas principaux (RP)</t>
  </si>
  <si>
    <t>Exemple de calcul</t>
  </si>
  <si>
    <t>Planchette d'apéro pour 4</t>
  </si>
  <si>
    <t>Portion de frites</t>
  </si>
  <si>
    <t>Salade de menu</t>
  </si>
  <si>
    <t>Gâteau du jour</t>
  </si>
  <si>
    <t>Poids du repas secondaire inconnu, conversion en RP basée sur des valeurs indicatives</t>
  </si>
  <si>
    <t>Si vous souhaitez calculer le nombre de repas principaux, inscrivez dans le tableau ci-dessous le nombre de repas secondaires vendus de chaque type.</t>
  </si>
  <si>
    <t>Tableau de calcul</t>
  </si>
  <si>
    <t>Valeur indicative de conversion</t>
  </si>
  <si>
    <t>Nombre de RP</t>
  </si>
  <si>
    <t xml:space="preserve">Repas du soir à plusieurs plats (&gt; 5 plats) </t>
  </si>
  <si>
    <t>Buffet de petit-déjeuner</t>
  </si>
  <si>
    <t>Petit déjeuner (p. ex. 2 petits pains/croissants, confiture, beurre, 1 boisson)</t>
  </si>
  <si>
    <t>1 part de gâteau
Brötchen und Konfitüre
Beilagensalat</t>
  </si>
  <si>
    <t>Petits pains et confiture</t>
  </si>
  <si>
    <t>Salade d'accompagnement</t>
  </si>
  <si>
    <t>Si vous souhaitez calculer le nombre de repas principaux, inscrivez dans le tableau ci-dessous leur prix de vente moyen par RP ainsi que le prix total du catering fourni.</t>
  </si>
  <si>
    <t xml:space="preserve">Tableau de calcul </t>
  </si>
  <si>
    <t>Traiteur, conversion en RP basée sur le prix de vente (p. ex. catering)</t>
  </si>
  <si>
    <t>Prix de vente moyen par RP en CHF</t>
  </si>
  <si>
    <t>Prix du catering fourni en CHF</t>
  </si>
  <si>
    <t>Offre 1</t>
  </si>
  <si>
    <t>Offre 2</t>
  </si>
  <si>
    <r>
      <t xml:space="preserve">Cette feuille contient des informations et un tableau supplémentaires tirés du guide :
</t>
    </r>
    <r>
      <rPr>
        <sz val="12"/>
        <color theme="1"/>
        <rFont val="Arial"/>
        <family val="2"/>
      </rPr>
      <t>- Groupe d'entreprises avec exemples 
- Catégorie d'aliments avec exemples 
- Parties comestibles et non comestibles des aliments</t>
    </r>
  </si>
  <si>
    <t>Groupe d'entreprises avec exemples</t>
  </si>
  <si>
    <t>Catégorie d'aliments avec exemples</t>
  </si>
  <si>
    <t>Parties comestibles et non comestibles des aliments</t>
  </si>
  <si>
    <t>Restaurants du personnel, restau-rants de remontées mécaniques, entreprises de restauration, restau-rants self-service</t>
  </si>
  <si>
    <t>Gastronomie des chemins de fer de la Jung-frau, gastronomie ZFV au Musée des transports, Eldora AG, restaurants Coop et Migros</t>
  </si>
  <si>
    <t>Entreprises de restauration ayant un concept standardisé en termes de processus et une identité d'entreprise de trois restaurants ou plus</t>
  </si>
  <si>
    <t>Hôpitaux de soins aigus, cliniques de rééducation, cliniques psychiatriques</t>
  </si>
  <si>
    <t>Hôpital cantonal des Grisons, REHAB Bâle</t>
  </si>
  <si>
    <t>Centres pour personnes âgées et centres de soins, institutions sociales, traiteurs pour écoles, jardins d'enfants et crèches, cantines scolaires, restauration dans les prisons, centres de réfugiés</t>
  </si>
  <si>
    <t>Centre de soins im Spitz, Fondation Transfair, Fondation Brändi, Ove-rall Borromeo Bâle</t>
  </si>
  <si>
    <t>Hôtels, auberges, B&amp;B, restaurants, snacks, food trucks, parahôtellerie, auberges de jeunesse, cabanes du CAS</t>
  </si>
  <si>
    <t>Schweizerhof Lucerne, Hôtel Gaia Bâle, Union Diner</t>
  </si>
  <si>
    <t>Dans la cuisine et l'entrepôt</t>
  </si>
  <si>
    <t>Déchets de production</t>
  </si>
  <si>
    <t>(évitable &amp; inévitable)</t>
  </si>
  <si>
    <t xml:space="preserve">Exemples : Surproduction, excédents de buffet, aliments périmés/détériorés  </t>
  </si>
  <si>
    <t>Exemples : Retour d'assiette, pain de table</t>
  </si>
  <si>
    <t>Exemples : pelures d'oignons, pelures de pommes de terre, trognons de pommes</t>
  </si>
  <si>
    <t xml:space="preserve">Liste des parties comestibles et non comestibles des aliments basée sur la définition du rapport de l'OFEV "Pertes de denrées alimentaires en Suisse : quantités et effets sur l'envi-ronnement". (Beretta and Hellweg, 2019) et cohérent avec le "Food waste quantification ma-nual to monitor food waste amounts and progression" de l'UE (Tostivint et al., 2016) et en grande partie cohérent avec des enquêtes menées en Angleterre (Nicholes et al., 2019). Se-lon la définition de Beretta et Hellweg 2019, les parties comestibles des aliments sont con-sidérées comme évitables, les parties non comestibles comme inévitables. </t>
  </si>
  <si>
    <t>Alimentation</t>
  </si>
  <si>
    <t>Pièces comestibles</t>
  </si>
  <si>
    <t>Parties non comestibles</t>
  </si>
  <si>
    <t>Fruits</t>
  </si>
  <si>
    <t>Pommes, poires, etc.</t>
  </si>
  <si>
    <t>Pulpe, écorce</t>
  </si>
  <si>
    <t>Tige, pépins, parties coriaces du trognon</t>
  </si>
  <si>
    <t>Pulpe de fruits</t>
  </si>
  <si>
    <t>Peau, feuilles, intérieur fibreux</t>
  </si>
  <si>
    <t>Bananes</t>
  </si>
  <si>
    <t>Peau</t>
  </si>
  <si>
    <t>Fraises</t>
  </si>
  <si>
    <t>Pulpe, pépins</t>
  </si>
  <si>
    <t>Manches</t>
  </si>
  <si>
    <t>Grenades</t>
  </si>
  <si>
    <t>Noyaux</t>
  </si>
  <si>
    <t>Pamplemousses</t>
  </si>
  <si>
    <t>Peau, noyaux</t>
  </si>
  <si>
    <t>Fruit entier si la peau est tendre</t>
  </si>
  <si>
    <t>Peau résistante</t>
  </si>
  <si>
    <t>Noix de coco</t>
  </si>
  <si>
    <t>Pulpe de fruits, eau</t>
  </si>
  <si>
    <t>Coque</t>
  </si>
  <si>
    <t>Mangues</t>
  </si>
  <si>
    <t>Peau, noyau</t>
  </si>
  <si>
    <t>Melons</t>
  </si>
  <si>
    <t>Pulpe, graines tendres</t>
  </si>
  <si>
    <t>Peau, noyaux durs</t>
  </si>
  <si>
    <t>Papaye</t>
  </si>
  <si>
    <t>Noyaux, peau</t>
  </si>
  <si>
    <t>Fruits à noyau (prunes, abricots, pêches, etc.)</t>
  </si>
  <si>
    <t>Noyau</t>
  </si>
  <si>
    <t>Agrumes</t>
  </si>
  <si>
    <t>Pulpe, partie extérieure de l'écorce (zeste)</t>
  </si>
  <si>
    <t>Reste de l’écorce, pépins</t>
  </si>
  <si>
    <t>Légumes</t>
  </si>
  <si>
    <t>Avocats</t>
  </si>
  <si>
    <t>Salade verte</t>
  </si>
  <si>
    <t>Tout</t>
  </si>
  <si>
    <t>Chou-fleur / brocoli</t>
  </si>
  <si>
    <t>Tout (y compris les feuilles et les tiges)</t>
  </si>
  <si>
    <t>Haricots</t>
  </si>
  <si>
    <t xml:space="preserve">Extrémités, appendices </t>
  </si>
  <si>
    <t>Concombres</t>
  </si>
  <si>
    <t xml:space="preserve">Tout (y compris la peau et les pépins) </t>
  </si>
  <si>
    <t>Pommes de terre</t>
  </si>
  <si>
    <t>Bol</t>
  </si>
  <si>
    <t xml:space="preserve">Parties vertes (solanine), racines </t>
  </si>
  <si>
    <t>Chou</t>
  </si>
  <si>
    <t>Feuilles</t>
  </si>
  <si>
    <t>Noyau fibreux</t>
  </si>
  <si>
    <t>Chou-rave</t>
  </si>
  <si>
    <t>Parties de la peau coriaces/boisées</t>
  </si>
  <si>
    <t>Herbes aromatiques</t>
  </si>
  <si>
    <t>Feuilles, tiges tendres</t>
  </si>
  <si>
    <t>Tiges lignifiées</t>
  </si>
  <si>
    <t>Courges</t>
  </si>
  <si>
    <t>Pulpe, pépins tendres, peau délicate</t>
  </si>
  <si>
    <t>Grains durs, peau dure ou non comestible</t>
  </si>
  <si>
    <t>Légumes-racines</t>
  </si>
  <si>
    <t>Chair</t>
  </si>
  <si>
    <t>Extrémités, appendices</t>
  </si>
  <si>
    <t>Oignons</t>
  </si>
  <si>
    <t>Couches internes</t>
  </si>
  <si>
    <t>Couche la plus externe, extrémités</t>
  </si>
  <si>
    <t>Noix (sauf fraises)</t>
  </si>
  <si>
    <t>Noix</t>
  </si>
  <si>
    <t>Coquilles</t>
  </si>
  <si>
    <t>Produits animaux</t>
  </si>
  <si>
    <t>Œufs</t>
  </si>
  <si>
    <t>Jaune d'œuf, blanc d'œuf</t>
  </si>
  <si>
    <t>Coquilles d'œufs</t>
  </si>
  <si>
    <t>Viande / poisson</t>
  </si>
  <si>
    <t xml:space="preserve">peau, selon l'animal </t>
  </si>
  <si>
    <t>Os, arêtes, tendons</t>
  </si>
  <si>
    <t>Fromage</t>
  </si>
  <si>
    <t>Croûte de fromage à pâte molle, de fromage à raclette.</t>
  </si>
  <si>
    <t>Croûte selon le type de fromage</t>
  </si>
  <si>
    <t>Boissons</t>
  </si>
  <si>
    <t>Café / thé</t>
  </si>
  <si>
    <t>Marc</t>
  </si>
  <si>
    <t>Unités de mesure:</t>
  </si>
  <si>
    <r>
      <rPr>
        <i/>
        <u/>
        <sz val="12"/>
        <color theme="1"/>
        <rFont val="Arial"/>
        <family val="2"/>
      </rPr>
      <t xml:space="preserve">Remarques :
</t>
    </r>
    <r>
      <rPr>
        <i/>
        <sz val="12"/>
        <color theme="1"/>
        <rFont val="Arial"/>
        <family val="2"/>
      </rPr>
      <t xml:space="preserve">- Les données saisies dans les formulaires S1-S10 sont automatiquement reprises dans la feuille de calcul "Transmission des données".
- S'il n'est pas possible de remplir directement les feuilles de calcul S1-S10, vous trouverez dans le "Kit de départ" des tableaux imprimables qui peuvent être remplis manuellement dans les cuisines. Dans ce cas, les données demandées doivent être remplies manuellement dans la feuille de calcul "Transmission des données".
- Si vous vendez des </t>
    </r>
    <r>
      <rPr>
        <b/>
        <i/>
        <sz val="12"/>
        <color theme="1"/>
        <rFont val="Arial"/>
        <family val="2"/>
      </rPr>
      <t>repas secondaires (RS)</t>
    </r>
    <r>
      <rPr>
        <i/>
        <sz val="12"/>
        <color theme="1"/>
        <rFont val="Arial"/>
        <family val="2"/>
      </rPr>
      <t xml:space="preserve">, vous pouvez les convertir en </t>
    </r>
    <r>
      <rPr>
        <b/>
        <i/>
        <sz val="12"/>
        <color theme="1"/>
        <rFont val="Arial"/>
        <family val="2"/>
      </rPr>
      <t>repas principaux (RP)</t>
    </r>
    <r>
      <rPr>
        <i/>
        <sz val="12"/>
        <color theme="1"/>
        <rFont val="Arial"/>
        <family val="2"/>
      </rPr>
      <t xml:space="preserve"> à l'aide de la feuille de calcul "Conversion RS en RP".
- Si nécessaire, d'autres feuilles de calcul et de rapport (SX et MX) peuvent être ajoutées. Pour ce faire, créez une copie des feuilles de calcul correspondantes et complétez le tableau "Transmission des données" en conséquence.</t>
    </r>
  </si>
  <si>
    <t>Total des pertes alimentaires dans la cuisine et l'entrepôt (en g par RP)</t>
  </si>
  <si>
    <t>Total des pertes alimentaires chez le client (en g par RP)</t>
  </si>
  <si>
    <t>Total des déchets de production (évitable &amp; inévitable, en g par 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</si>
</sst>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0"/>
      <color theme="1"/>
      <name val="Arial"/>
      <family val="2"/>
    </font>
    <font>
      <sz val="10"/>
      <color rgb="FFFF0000"/>
      <name val="Arial"/>
      <family val="2"/>
    </font>
    <font>
      <b/>
      <sz val="10"/>
      <color theme="1"/>
      <name val="Arial"/>
      <family val="2"/>
    </font>
    <font>
      <sz val="10"/>
      <color theme="0"/>
      <name val="Arial"/>
      <family val="2"/>
    </font>
    <font>
      <b/>
      <sz val="16"/>
      <color theme="1"/>
      <name val="Arial"/>
      <family val="2"/>
    </font>
    <font>
      <b/>
      <sz val="12"/>
      <color theme="1"/>
      <name val="Arial"/>
      <family val="2"/>
    </font>
    <font>
      <b/>
      <i/>
      <sz val="12"/>
      <color theme="1"/>
      <name val="Arial"/>
      <family val="2"/>
    </font>
    <font>
      <i/>
      <sz val="12"/>
      <color theme="1"/>
      <name val="Arial"/>
      <family val="2"/>
    </font>
    <font>
      <i/>
      <u/>
      <sz val="12"/>
      <color theme="1"/>
      <name val="Arial"/>
      <family val="2"/>
    </font>
    <font>
      <sz val="12"/>
      <color theme="1"/>
      <name val="Arial"/>
      <family val="2"/>
    </font>
    <font>
      <b/>
      <sz val="10"/>
      <name val="Arial"/>
      <family val="2"/>
    </font>
    <font>
      <u/>
      <sz val="10"/>
      <color theme="1"/>
      <name val="Arial"/>
      <family val="2"/>
    </font>
    <font>
      <i/>
      <sz val="11"/>
      <color theme="1"/>
      <name val="Arial"/>
      <family val="2"/>
    </font>
    <font>
      <i/>
      <sz val="10"/>
      <color theme="1"/>
      <name val="Arial"/>
      <family val="2"/>
    </font>
    <font>
      <b/>
      <i/>
      <sz val="10"/>
      <color theme="1"/>
      <name val="Arial"/>
      <family val="2"/>
    </font>
    <font>
      <b/>
      <u/>
      <sz val="11"/>
      <color theme="1"/>
      <name val="Arial"/>
      <family val="2"/>
    </font>
    <font>
      <i/>
      <sz val="11"/>
      <name val="Arial"/>
      <family val="2"/>
    </font>
    <font>
      <b/>
      <u/>
      <sz val="10"/>
      <color theme="1"/>
      <name val="Arial"/>
      <family val="2"/>
    </font>
    <font>
      <sz val="11"/>
      <color theme="1"/>
      <name val="Arial"/>
      <family val="2"/>
    </font>
    <font>
      <sz val="10"/>
      <name val="Arial"/>
      <family val="2"/>
    </font>
    <font>
      <b/>
      <sz val="11"/>
      <color theme="1"/>
      <name val="Arial"/>
      <family val="2"/>
    </font>
    <font>
      <i/>
      <sz val="16"/>
      <color theme="1"/>
      <name val="Arial"/>
      <family val="2"/>
    </font>
    <font>
      <sz val="14"/>
      <color theme="1"/>
      <name val="Arial"/>
      <family val="2"/>
    </font>
    <font>
      <sz val="14"/>
      <color rgb="FF4D5156"/>
      <name val="Arial"/>
      <family val="2"/>
    </font>
    <font>
      <sz val="16"/>
      <color theme="1"/>
      <name val="Arial"/>
      <family val="2"/>
    </font>
    <font>
      <u/>
      <sz val="16"/>
      <color theme="1"/>
      <name val="Arial"/>
      <family val="2"/>
    </font>
    <font>
      <sz val="16"/>
      <color rgb="FF4D5156"/>
      <name val="Arial"/>
      <family val="2"/>
    </font>
    <font>
      <b/>
      <sz val="14"/>
      <color theme="1"/>
      <name val="Arial"/>
      <family val="2"/>
    </font>
    <font>
      <i/>
      <sz val="14"/>
      <color theme="1"/>
      <name val="Arial"/>
      <family val="2"/>
    </font>
    <font>
      <sz val="14"/>
      <color theme="0"/>
      <name val="Arial"/>
      <family val="2"/>
    </font>
    <font>
      <b/>
      <sz val="10"/>
      <color rgb="FFFFFFFF"/>
      <name val="Arial"/>
      <family val="2"/>
    </font>
    <font>
      <b/>
      <sz val="10"/>
      <color rgb="FF000000"/>
      <name val="Arial"/>
      <family val="2"/>
    </font>
    <font>
      <sz val="10"/>
      <color rgb="FF000000"/>
      <name val="Arial"/>
      <family val="2"/>
    </font>
    <font>
      <b/>
      <sz val="9"/>
      <color rgb="FFFFFFFF"/>
      <name val="Arial"/>
      <family val="2"/>
    </font>
    <font>
      <i/>
      <sz val="9"/>
      <color rgb="FF000000"/>
      <name val="Arial"/>
      <family val="2"/>
    </font>
    <font>
      <sz val="8"/>
      <color theme="1"/>
      <name val="Arial"/>
      <family val="2"/>
    </font>
    <font>
      <b/>
      <i/>
      <sz val="10"/>
      <color rgb="FFFF0000"/>
      <name val="Arial"/>
      <family val="2"/>
    </font>
    <font>
      <sz val="12"/>
      <name val="Arial"/>
      <family val="2"/>
    </font>
    <font>
      <sz val="12"/>
      <color rgb="FFFF0000"/>
      <name val="Arial"/>
      <family val="2"/>
    </font>
    <font>
      <sz val="9"/>
      <color theme="1"/>
      <name val="Arial"/>
      <family val="2"/>
    </font>
    <font>
      <u/>
      <sz val="10"/>
      <color theme="10"/>
      <name val="Arial"/>
      <family val="2"/>
    </font>
    <font>
      <b/>
      <sz val="12"/>
      <name val="Arial"/>
      <family val="2"/>
    </font>
    <font>
      <b/>
      <sz val="12"/>
      <color theme="0"/>
      <name val="Arial"/>
      <family val="2"/>
    </font>
    <font>
      <i/>
      <sz val="12"/>
      <color theme="0"/>
      <name val="Arial"/>
      <family val="2"/>
    </font>
    <font>
      <b/>
      <sz val="18"/>
      <color theme="1"/>
      <name val="Arial"/>
      <family val="2"/>
    </font>
    <font>
      <b/>
      <sz val="12"/>
      <color rgb="FFFF0000"/>
      <name val="Arial"/>
      <family val="2"/>
    </font>
    <font>
      <b/>
      <sz val="12"/>
      <color rgb="FFFF8989"/>
      <name val="Arial"/>
      <family val="2"/>
    </font>
    <font>
      <i/>
      <sz val="12"/>
      <name val="Arial"/>
      <family val="2"/>
    </font>
    <font>
      <b/>
      <sz val="12"/>
      <color theme="0" tint="-0.499984740745262"/>
      <name val="Arial"/>
      <family val="2"/>
    </font>
    <font>
      <sz val="14"/>
      <name val="Arial"/>
      <family val="2"/>
    </font>
    <font>
      <b/>
      <sz val="9"/>
      <color rgb="FF000000"/>
      <name val="Arial"/>
      <family val="2"/>
    </font>
    <font>
      <sz val="9"/>
      <color rgb="FF000000"/>
      <name val="Arial"/>
      <family val="2"/>
    </font>
  </fonts>
  <fills count="23">
    <fill>
      <patternFill patternType="none"/>
    </fill>
    <fill>
      <patternFill patternType="gray125"/>
    </fill>
    <fill>
      <patternFill patternType="solid">
        <fgColor theme="0"/>
        <bgColor indexed="64"/>
      </patternFill>
    </fill>
    <fill>
      <patternFill patternType="solid">
        <fgColor rgb="FFF8CBAD"/>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bgColor indexed="64"/>
      </patternFill>
    </fill>
    <fill>
      <patternFill patternType="solid">
        <fgColor theme="5" tint="0.79998168889431442"/>
        <bgColor indexed="64"/>
      </patternFill>
    </fill>
    <fill>
      <patternFill patternType="solid">
        <fgColor rgb="FFFCE4D6"/>
        <bgColor indexed="64"/>
      </patternFill>
    </fill>
    <fill>
      <patternFill patternType="solid">
        <fgColor rgb="FFA9D08E"/>
        <bgColor indexed="64"/>
      </patternFill>
    </fill>
    <fill>
      <patternFill patternType="solid">
        <fgColor rgb="FFEA581E"/>
        <bgColor indexed="64"/>
      </patternFill>
    </fill>
    <fill>
      <patternFill patternType="solid">
        <fgColor rgb="FFFBE4D5"/>
        <bgColor indexed="64"/>
      </patternFill>
    </fill>
    <fill>
      <patternFill patternType="solid">
        <fgColor rgb="FFED581D"/>
        <bgColor indexed="64"/>
      </patternFill>
    </fill>
    <fill>
      <patternFill patternType="solid">
        <fgColor rgb="FFEB581D"/>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rgb="FF70AD47"/>
        <bgColor indexed="64"/>
      </patternFill>
    </fill>
    <fill>
      <patternFill patternType="solid">
        <fgColor rgb="FF92D050"/>
        <bgColor indexed="64"/>
      </patternFill>
    </fill>
  </fills>
  <borders count="138">
    <border>
      <left/>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style="medium">
        <color rgb="FFFF0000"/>
      </top>
      <bottom/>
      <diagonal/>
    </border>
    <border>
      <left/>
      <right/>
      <top style="medium">
        <color rgb="FFFF0000"/>
      </top>
      <bottom/>
      <diagonal/>
    </border>
    <border>
      <left/>
      <right style="medium">
        <color theme="8"/>
      </right>
      <top style="medium">
        <color rgb="FFFF0000"/>
      </top>
      <bottom/>
      <diagonal/>
    </border>
    <border>
      <left style="medium">
        <color theme="8"/>
      </left>
      <right/>
      <top/>
      <bottom style="medium">
        <color rgb="FFFF0000"/>
      </bottom>
      <diagonal/>
    </border>
    <border>
      <left/>
      <right/>
      <top/>
      <bottom style="medium">
        <color rgb="FFFF0000"/>
      </bottom>
      <diagonal/>
    </border>
    <border>
      <left/>
      <right style="medium">
        <color theme="8"/>
      </right>
      <top/>
      <bottom style="medium">
        <color rgb="FFFF0000"/>
      </bottom>
      <diagonal/>
    </border>
    <border>
      <left style="medium">
        <color theme="8"/>
      </left>
      <right style="medium">
        <color theme="8"/>
      </right>
      <top style="medium">
        <color theme="8"/>
      </top>
      <bottom style="medium">
        <color theme="8"/>
      </bottom>
      <diagonal/>
    </border>
    <border>
      <left/>
      <right/>
      <top/>
      <bottom style="medium">
        <color theme="8"/>
      </bottom>
      <diagonal/>
    </border>
    <border>
      <left style="medium">
        <color theme="8"/>
      </left>
      <right/>
      <top/>
      <bottom style="medium">
        <color theme="8"/>
      </bottom>
      <diagonal/>
    </border>
    <border>
      <left/>
      <right style="medium">
        <color theme="8"/>
      </right>
      <top/>
      <bottom style="medium">
        <color theme="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theme="8"/>
      </left>
      <right style="medium">
        <color theme="8"/>
      </right>
      <top/>
      <bottom/>
      <diagonal/>
    </border>
    <border>
      <left style="medium">
        <color theme="8"/>
      </left>
      <right style="medium">
        <color theme="8"/>
      </right>
      <top style="medium">
        <color theme="8"/>
      </top>
      <bottom/>
      <diagonal/>
    </border>
    <border>
      <left style="medium">
        <color theme="8"/>
      </left>
      <right style="medium">
        <color theme="8"/>
      </right>
      <top/>
      <bottom style="medium">
        <color theme="8"/>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indexed="64"/>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right style="thin">
        <color indexed="64"/>
      </right>
      <top style="thin">
        <color indexed="64"/>
      </top>
      <bottom style="thin">
        <color indexed="64"/>
      </bottom>
      <diagonal/>
    </border>
    <border>
      <left style="medium">
        <color rgb="FFFFA7A7"/>
      </left>
      <right/>
      <top style="medium">
        <color rgb="FFFFA7A7"/>
      </top>
      <bottom/>
      <diagonal/>
    </border>
    <border>
      <left/>
      <right/>
      <top style="medium">
        <color rgb="FFFFA7A7"/>
      </top>
      <bottom/>
      <diagonal/>
    </border>
    <border>
      <left/>
      <right style="medium">
        <color rgb="FFFFA7A7"/>
      </right>
      <top style="medium">
        <color rgb="FFFFA7A7"/>
      </top>
      <bottom/>
      <diagonal/>
    </border>
    <border>
      <left style="medium">
        <color rgb="FFFFA7A7"/>
      </left>
      <right/>
      <top/>
      <bottom/>
      <diagonal/>
    </border>
    <border>
      <left/>
      <right style="medium">
        <color rgb="FFFFA7A7"/>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rgb="FFFFA7A7"/>
      </left>
      <right/>
      <top/>
      <bottom style="medium">
        <color rgb="FFFFA7A7"/>
      </bottom>
      <diagonal/>
    </border>
    <border>
      <left/>
      <right/>
      <top/>
      <bottom style="medium">
        <color rgb="FFFFA7A7"/>
      </bottom>
      <diagonal/>
    </border>
    <border>
      <left/>
      <right style="medium">
        <color rgb="FFFFA7A7"/>
      </right>
      <top/>
      <bottom style="medium">
        <color rgb="FFFFA7A7"/>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bottom style="medium">
        <color indexed="64"/>
      </bottom>
      <diagonal/>
    </border>
    <border>
      <left style="medium">
        <color rgb="FFFF0000"/>
      </left>
      <right style="medium">
        <color rgb="FFFF0000"/>
      </right>
      <top/>
      <bottom style="medium">
        <color rgb="FFFF0000"/>
      </bottom>
      <diagonal/>
    </border>
    <border>
      <left/>
      <right style="thin">
        <color indexed="64"/>
      </right>
      <top style="medium">
        <color indexed="64"/>
      </top>
      <bottom style="thin">
        <color indexed="64"/>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diagonal/>
    </border>
    <border>
      <left style="medium">
        <color rgb="FFFF0000"/>
      </left>
      <right style="medium">
        <color indexed="64"/>
      </right>
      <top style="thin">
        <color indexed="64"/>
      </top>
      <bottom/>
      <diagonal/>
    </border>
    <border>
      <left style="medium">
        <color rgb="FFFF0000"/>
      </left>
      <right style="medium">
        <color indexed="64"/>
      </right>
      <top/>
      <bottom style="thin">
        <color indexed="64"/>
      </bottom>
      <diagonal/>
    </border>
    <border>
      <left/>
      <right style="medium">
        <color rgb="FFFF0000"/>
      </right>
      <top style="thin">
        <color indexed="64"/>
      </top>
      <bottom style="medium">
        <color indexed="64"/>
      </bottom>
      <diagonal/>
    </border>
    <border>
      <left style="medium">
        <color rgb="FFFF0000"/>
      </left>
      <right style="medium">
        <color rgb="FFFF0000"/>
      </right>
      <top style="thin">
        <color indexed="64"/>
      </top>
      <bottom style="medium">
        <color indexed="64"/>
      </bottom>
      <diagonal/>
    </border>
    <border>
      <left style="thin">
        <color indexed="64"/>
      </left>
      <right style="medium">
        <color rgb="FFFF0000"/>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rgb="FFFF0000"/>
      </left>
      <right style="medium">
        <color rgb="FFFF0000"/>
      </right>
      <top style="thin">
        <color indexed="64"/>
      </top>
      <bottom style="thin">
        <color indexed="64"/>
      </bottom>
      <diagonal/>
    </border>
    <border>
      <left style="medium">
        <color rgb="FFFF0000"/>
      </left>
      <right style="medium">
        <color indexed="64"/>
      </right>
      <top style="thin">
        <color indexed="64"/>
      </top>
      <bottom style="thin">
        <color indexed="64"/>
      </bottom>
      <diagonal/>
    </border>
    <border>
      <left style="medium">
        <color rgb="FFFF0000"/>
      </left>
      <right style="medium">
        <color indexed="64"/>
      </right>
      <top style="thin">
        <color indexed="64"/>
      </top>
      <bottom style="medium">
        <color indexed="64"/>
      </bottom>
      <diagonal/>
    </border>
    <border>
      <left style="thin">
        <color indexed="64"/>
      </left>
      <right style="medium">
        <color rgb="FFFF0000"/>
      </right>
      <top style="thin">
        <color indexed="64"/>
      </top>
      <bottom style="thin">
        <color indexed="64"/>
      </bottom>
      <diagonal/>
    </border>
    <border>
      <left/>
      <right style="medium">
        <color rgb="FFFF0000"/>
      </right>
      <top/>
      <bottom style="thin">
        <color indexed="64"/>
      </bottom>
      <diagonal/>
    </border>
    <border>
      <left/>
      <right style="thin">
        <color indexed="64"/>
      </right>
      <top style="thin">
        <color indexed="64"/>
      </top>
      <bottom style="medium">
        <color indexed="64"/>
      </bottom>
      <diagonal/>
    </border>
    <border>
      <left style="thin">
        <color indexed="64"/>
      </left>
      <right style="medium">
        <color rgb="FFFF0000"/>
      </right>
      <top style="thin">
        <color indexed="64"/>
      </top>
      <bottom style="medium">
        <color indexed="64"/>
      </bottom>
      <diagonal/>
    </border>
    <border>
      <left style="medium">
        <color rgb="FFFF0000"/>
      </left>
      <right style="medium">
        <color rgb="FFFF0000"/>
      </right>
      <top/>
      <bottom/>
      <diagonal/>
    </border>
    <border>
      <left style="medium">
        <color rgb="FFFF0000"/>
      </left>
      <right style="medium">
        <color rgb="FFFF0000"/>
      </right>
      <top style="medium">
        <color indexed="64"/>
      </top>
      <bottom/>
      <diagonal/>
    </border>
    <border>
      <left style="medium">
        <color rgb="FFFF0000"/>
      </left>
      <right style="medium">
        <color indexed="64"/>
      </right>
      <top style="medium">
        <color indexed="64"/>
      </top>
      <bottom style="thin">
        <color indexed="64"/>
      </bottom>
      <diagonal/>
    </border>
    <border>
      <left style="thin">
        <color indexed="64"/>
      </left>
      <right style="medium">
        <color rgb="FFFF0000"/>
      </right>
      <top style="thin">
        <color indexed="64"/>
      </top>
      <bottom/>
      <diagonal/>
    </border>
    <border>
      <left/>
      <right style="medium">
        <color rgb="FFFF0000"/>
      </right>
      <top/>
      <bottom/>
      <diagonal/>
    </border>
    <border>
      <left/>
      <right style="medium">
        <color rgb="FFFF0000"/>
      </right>
      <top style="medium">
        <color indexed="64"/>
      </top>
      <bottom style="medium">
        <color indexed="64"/>
      </bottom>
      <diagonal/>
    </border>
    <border>
      <left style="medium">
        <color rgb="FFFF0000"/>
      </left>
      <right style="medium">
        <color rgb="FFFF0000"/>
      </right>
      <top style="medium">
        <color rgb="FFFF0000"/>
      </top>
      <bottom style="thin">
        <color indexed="64"/>
      </bottom>
      <diagonal/>
    </border>
    <border>
      <left/>
      <right style="medium">
        <color rgb="FFFF0000"/>
      </right>
      <top style="thin">
        <color indexed="64"/>
      </top>
      <bottom style="thin">
        <color indexed="64"/>
      </bottom>
      <diagonal/>
    </border>
    <border>
      <left style="medium">
        <color rgb="FFFF0000"/>
      </left>
      <right style="medium">
        <color rgb="FFFF0000"/>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40" fillId="0" borderId="0" applyNumberFormat="0" applyFill="0" applyBorder="0" applyAlignment="0" applyProtection="0"/>
  </cellStyleXfs>
  <cellXfs count="542">
    <xf numFmtId="0" fontId="0" fillId="0" borderId="0" xfId="0"/>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0" fillId="0" borderId="0" xfId="0" quotePrefix="1"/>
    <xf numFmtId="0" fontId="0" fillId="2" borderId="0" xfId="0" applyFill="1" applyAlignment="1">
      <alignment horizontal="left" vertical="top" wrapText="1"/>
    </xf>
    <xf numFmtId="0" fontId="0" fillId="2" borderId="5" xfId="0" applyFill="1" applyBorder="1" applyAlignment="1">
      <alignment horizontal="left" vertical="top" wrapText="1"/>
    </xf>
    <xf numFmtId="0" fontId="0" fillId="2" borderId="4" xfId="0" applyFill="1" applyBorder="1"/>
    <xf numFmtId="0" fontId="0" fillId="2" borderId="0" xfId="0" applyFill="1"/>
    <xf numFmtId="0" fontId="10" fillId="2" borderId="12" xfId="0" applyFont="1" applyFill="1" applyBorder="1" applyAlignment="1">
      <alignment horizontal="left"/>
    </xf>
    <xf numFmtId="0" fontId="10" fillId="2" borderId="0" xfId="0" applyFont="1" applyFill="1" applyAlignment="1">
      <alignment horizontal="left"/>
    </xf>
    <xf numFmtId="0" fontId="0" fillId="2" borderId="0" xfId="0" applyFill="1" applyAlignment="1">
      <alignment horizontal="left"/>
    </xf>
    <xf numFmtId="0" fontId="0" fillId="2" borderId="0" xfId="0" applyFill="1" applyAlignment="1">
      <alignment vertical="top" wrapText="1"/>
    </xf>
    <xf numFmtId="0" fontId="0" fillId="2" borderId="5" xfId="0" applyFill="1" applyBorder="1" applyAlignment="1">
      <alignment vertical="top" wrapText="1"/>
    </xf>
    <xf numFmtId="0" fontId="0" fillId="2" borderId="2" xfId="0" applyFill="1" applyBorder="1" applyAlignment="1">
      <alignment horizontal="center" vertical="center"/>
    </xf>
    <xf numFmtId="0" fontId="12" fillId="2" borderId="0" xfId="0" applyFont="1" applyFill="1" applyAlignment="1">
      <alignment vertical="center" wrapText="1"/>
    </xf>
    <xf numFmtId="0" fontId="0" fillId="2" borderId="14" xfId="0" applyFill="1" applyBorder="1"/>
    <xf numFmtId="0" fontId="13" fillId="0" borderId="13" xfId="0" applyFont="1" applyBorder="1" applyAlignment="1">
      <alignment wrapText="1"/>
    </xf>
    <xf numFmtId="0" fontId="0" fillId="0" borderId="0" xfId="0" applyAlignment="1">
      <alignment vertical="top" wrapText="1"/>
    </xf>
    <xf numFmtId="0" fontId="4" fillId="0" borderId="0" xfId="0" applyFont="1"/>
    <xf numFmtId="0" fontId="9" fillId="0" borderId="0" xfId="0" applyFont="1"/>
    <xf numFmtId="0" fontId="5" fillId="0" borderId="0" xfId="0" applyFont="1"/>
    <xf numFmtId="0" fontId="13" fillId="0" borderId="0" xfId="0" applyFont="1" applyAlignment="1">
      <alignment vertical="center" wrapText="1"/>
    </xf>
    <xf numFmtId="0" fontId="13" fillId="0" borderId="0" xfId="0" applyFont="1" applyAlignment="1">
      <alignment horizontal="left" vertical="center" wrapText="1"/>
    </xf>
    <xf numFmtId="0" fontId="0" fillId="0" borderId="19" xfId="0" applyBorder="1"/>
    <xf numFmtId="0" fontId="15" fillId="5" borderId="20" xfId="0" applyFont="1" applyFill="1" applyBorder="1" applyAlignment="1">
      <alignment vertical="center"/>
    </xf>
    <xf numFmtId="0" fontId="15" fillId="5" borderId="21" xfId="0" applyFont="1" applyFill="1" applyBorder="1" applyAlignment="1">
      <alignment vertical="center"/>
    </xf>
    <xf numFmtId="0" fontId="0" fillId="5" borderId="21" xfId="0" applyFill="1" applyBorder="1"/>
    <xf numFmtId="0" fontId="0" fillId="5" borderId="22" xfId="0" applyFill="1" applyBorder="1"/>
    <xf numFmtId="0" fontId="16" fillId="5" borderId="0" xfId="0" applyFont="1" applyFill="1" applyAlignment="1">
      <alignment horizontal="left" vertical="center" wrapText="1"/>
    </xf>
    <xf numFmtId="0" fontId="0" fillId="5" borderId="0" xfId="0" applyFill="1"/>
    <xf numFmtId="0" fontId="0" fillId="5" borderId="24" xfId="0" applyFill="1" applyBorder="1"/>
    <xf numFmtId="0" fontId="5" fillId="5" borderId="23" xfId="0" applyFont="1" applyFill="1" applyBorder="1"/>
    <xf numFmtId="0" fontId="0" fillId="0" borderId="25" xfId="0" applyBorder="1" applyProtection="1">
      <protection locked="0"/>
    </xf>
    <xf numFmtId="0" fontId="17" fillId="5" borderId="0" xfId="0" applyFont="1" applyFill="1" applyAlignment="1">
      <alignment horizontal="left"/>
    </xf>
    <xf numFmtId="0" fontId="0" fillId="0" borderId="25" xfId="0" applyBorder="1"/>
    <xf numFmtId="0" fontId="18" fillId="5" borderId="0" xfId="0" applyFont="1" applyFill="1" applyAlignment="1">
      <alignment horizontal="center" vertical="center"/>
    </xf>
    <xf numFmtId="0" fontId="18" fillId="5" borderId="24" xfId="0" applyFont="1" applyFill="1" applyBorder="1" applyAlignment="1">
      <alignment horizontal="center" vertical="center"/>
    </xf>
    <xf numFmtId="0" fontId="0" fillId="5" borderId="23" xfId="0" applyFill="1" applyBorder="1"/>
    <xf numFmtId="0" fontId="19" fillId="5" borderId="29" xfId="0" applyFont="1" applyFill="1" applyBorder="1" applyAlignment="1">
      <alignment horizontal="center" vertical="center"/>
    </xf>
    <xf numFmtId="0" fontId="19"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1" fillId="0" borderId="0" xfId="0" applyFont="1"/>
    <xf numFmtId="0" fontId="0" fillId="0" borderId="0" xfId="0" applyAlignment="1">
      <alignment vertical="center"/>
    </xf>
    <xf numFmtId="0" fontId="0" fillId="7" borderId="34" xfId="0" applyFill="1" applyBorder="1"/>
    <xf numFmtId="0" fontId="0" fillId="8" borderId="36" xfId="0" applyFill="1" applyBorder="1"/>
    <xf numFmtId="0" fontId="0" fillId="0" borderId="0" xfId="0" applyAlignment="1">
      <alignment vertical="center" wrapText="1"/>
    </xf>
    <xf numFmtId="0" fontId="0" fillId="7" borderId="39" xfId="0" applyFill="1" applyBorder="1"/>
    <xf numFmtId="0" fontId="0" fillId="8" borderId="43" xfId="0" applyFill="1" applyBorder="1" applyAlignment="1">
      <alignment horizontal="center"/>
    </xf>
    <xf numFmtId="164" fontId="20" fillId="7" borderId="44" xfId="0" applyNumberFormat="1" applyFont="1" applyFill="1" applyBorder="1"/>
    <xf numFmtId="2" fontId="0" fillId="0" borderId="0" xfId="0" applyNumberFormat="1"/>
    <xf numFmtId="164" fontId="20" fillId="7" borderId="46" xfId="0" applyNumberFormat="1" applyFont="1" applyFill="1" applyBorder="1"/>
    <xf numFmtId="164" fontId="20" fillId="7" borderId="35" xfId="0" applyNumberFormat="1" applyFont="1" applyFill="1" applyBorder="1"/>
    <xf numFmtId="164" fontId="20" fillId="7" borderId="34" xfId="0" applyNumberFormat="1" applyFont="1" applyFill="1" applyBorder="1"/>
    <xf numFmtId="164" fontId="20" fillId="7" borderId="47" xfId="0" applyNumberFormat="1" applyFont="1" applyFill="1" applyBorder="1"/>
    <xf numFmtId="164" fontId="20" fillId="7" borderId="48" xfId="0" applyNumberFormat="1" applyFont="1" applyFill="1" applyBorder="1"/>
    <xf numFmtId="164" fontId="20" fillId="7" borderId="49" xfId="0" applyNumberFormat="1" applyFont="1" applyFill="1" applyBorder="1"/>
    <xf numFmtId="2" fontId="9" fillId="9" borderId="39" xfId="0" applyNumberFormat="1" applyFont="1" applyFill="1" applyBorder="1"/>
    <xf numFmtId="0" fontId="10" fillId="0" borderId="0" xfId="0" applyFont="1"/>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2" fontId="2" fillId="0" borderId="0" xfId="0" applyNumberFormat="1" applyFont="1"/>
    <xf numFmtId="0" fontId="0" fillId="2" borderId="0" xfId="0" applyFill="1" applyAlignment="1">
      <alignment vertical="center"/>
    </xf>
    <xf numFmtId="0" fontId="0" fillId="2" borderId="13" xfId="0" applyFill="1" applyBorder="1" applyAlignment="1">
      <alignment horizontal="left"/>
    </xf>
    <xf numFmtId="0" fontId="21" fillId="0" borderId="58" xfId="0" applyFont="1" applyBorder="1"/>
    <xf numFmtId="0" fontId="0" fillId="0" borderId="59" xfId="0" applyBorder="1"/>
    <xf numFmtId="0" fontId="0" fillId="0" borderId="60" xfId="0" applyBorder="1"/>
    <xf numFmtId="0" fontId="0" fillId="0" borderId="61" xfId="0" applyBorder="1"/>
    <xf numFmtId="0" fontId="22" fillId="0" borderId="0" xfId="0" applyFont="1"/>
    <xf numFmtId="0" fontId="23" fillId="0" borderId="0" xfId="0" applyFont="1"/>
    <xf numFmtId="0" fontId="4" fillId="2" borderId="62" xfId="0" applyFont="1" applyFill="1" applyBorder="1"/>
    <xf numFmtId="0" fontId="22" fillId="2" borderId="63" xfId="0" applyFont="1" applyFill="1" applyBorder="1"/>
    <xf numFmtId="0" fontId="23" fillId="2" borderId="63" xfId="0" applyFont="1" applyFill="1" applyBorder="1"/>
    <xf numFmtId="0" fontId="22" fillId="2" borderId="64" xfId="0" applyFont="1" applyFill="1" applyBorder="1"/>
    <xf numFmtId="0" fontId="22" fillId="2" borderId="65" xfId="0" applyFont="1" applyFill="1" applyBorder="1"/>
    <xf numFmtId="0" fontId="22" fillId="2" borderId="0" xfId="0" applyFont="1" applyFill="1"/>
    <xf numFmtId="0" fontId="23" fillId="2" borderId="0" xfId="0" applyFont="1" applyFill="1"/>
    <xf numFmtId="0" fontId="22" fillId="2" borderId="66" xfId="0" applyFont="1" applyFill="1" applyBorder="1"/>
    <xf numFmtId="0" fontId="25" fillId="2" borderId="65" xfId="0" applyFont="1" applyFill="1" applyBorder="1"/>
    <xf numFmtId="0" fontId="24" fillId="2" borderId="0" xfId="0" applyFont="1" applyFill="1"/>
    <xf numFmtId="0" fontId="26" fillId="2" borderId="0" xfId="0" applyFont="1" applyFill="1"/>
    <xf numFmtId="0" fontId="24" fillId="2" borderId="65" xfId="0" applyFont="1" applyFill="1" applyBorder="1"/>
    <xf numFmtId="0" fontId="24" fillId="2" borderId="67" xfId="0" applyFont="1" applyFill="1" applyBorder="1"/>
    <xf numFmtId="0" fontId="24" fillId="2" borderId="68" xfId="0" applyFont="1" applyFill="1" applyBorder="1"/>
    <xf numFmtId="0" fontId="26" fillId="2" borderId="68" xfId="0" applyFont="1" applyFill="1" applyBorder="1"/>
    <xf numFmtId="0" fontId="22" fillId="2" borderId="68" xfId="0" applyFont="1" applyFill="1" applyBorder="1"/>
    <xf numFmtId="0" fontId="22" fillId="2" borderId="69" xfId="0" applyFont="1" applyFill="1" applyBorder="1"/>
    <xf numFmtId="0" fontId="27" fillId="2" borderId="26" xfId="0" applyFont="1" applyFill="1" applyBorder="1"/>
    <xf numFmtId="0" fontId="22" fillId="2" borderId="27" xfId="0" applyFont="1" applyFill="1" applyBorder="1"/>
    <xf numFmtId="0" fontId="27" fillId="2" borderId="27" xfId="0" applyFont="1" applyFill="1" applyBorder="1"/>
    <xf numFmtId="0" fontId="27" fillId="2" borderId="70" xfId="0" applyFont="1" applyFill="1" applyBorder="1"/>
    <xf numFmtId="0" fontId="22" fillId="0" borderId="71" xfId="0" applyFont="1" applyBorder="1"/>
    <xf numFmtId="0" fontId="22" fillId="0" borderId="72" xfId="0" applyFont="1" applyBorder="1"/>
    <xf numFmtId="0" fontId="0" fillId="0" borderId="72" xfId="0" applyBorder="1"/>
    <xf numFmtId="0" fontId="0" fillId="0" borderId="73" xfId="0" applyBorder="1"/>
    <xf numFmtId="0" fontId="27" fillId="0" borderId="74" xfId="0" applyFont="1" applyBorder="1"/>
    <xf numFmtId="0" fontId="27" fillId="0" borderId="0" xfId="0" applyFont="1"/>
    <xf numFmtId="0" fontId="27" fillId="10" borderId="0" xfId="0" applyFont="1" applyFill="1"/>
    <xf numFmtId="0" fontId="2" fillId="0" borderId="0" xfId="0" applyFont="1"/>
    <xf numFmtId="0" fontId="0" fillId="0" borderId="75" xfId="0" applyBorder="1"/>
    <xf numFmtId="0" fontId="22" fillId="0" borderId="74" xfId="0" applyFont="1" applyBorder="1"/>
    <xf numFmtId="0" fontId="22" fillId="9" borderId="50" xfId="0" applyFont="1" applyFill="1" applyBorder="1" applyAlignment="1">
      <alignment vertical="center" wrapText="1"/>
    </xf>
    <xf numFmtId="0" fontId="22" fillId="9" borderId="50" xfId="0" applyFont="1" applyFill="1" applyBorder="1" applyAlignment="1">
      <alignment horizontal="center" wrapText="1"/>
    </xf>
    <xf numFmtId="0" fontId="27" fillId="9" borderId="76" xfId="0" applyFont="1" applyFill="1" applyBorder="1" applyAlignment="1">
      <alignment vertical="center"/>
    </xf>
    <xf numFmtId="1" fontId="22" fillId="0" borderId="78" xfId="0" applyNumberFormat="1" applyFont="1" applyBorder="1" applyProtection="1">
      <protection locked="0"/>
    </xf>
    <xf numFmtId="1" fontId="22" fillId="0" borderId="79" xfId="0" applyNumberFormat="1" applyFont="1" applyBorder="1" applyProtection="1">
      <protection locked="0"/>
    </xf>
    <xf numFmtId="1" fontId="22" fillId="6" borderId="80" xfId="0" applyNumberFormat="1" applyFont="1" applyFill="1" applyBorder="1"/>
    <xf numFmtId="1" fontId="22" fillId="10" borderId="78" xfId="0" applyNumberFormat="1" applyFont="1" applyFill="1" applyBorder="1"/>
    <xf numFmtId="1" fontId="22" fillId="10" borderId="79" xfId="0" applyNumberFormat="1" applyFont="1" applyFill="1" applyBorder="1"/>
    <xf numFmtId="1" fontId="22" fillId="0" borderId="80" xfId="0" applyNumberFormat="1" applyFont="1" applyBorder="1" applyProtection="1">
      <protection locked="0"/>
    </xf>
    <xf numFmtId="1" fontId="22" fillId="10" borderId="80" xfId="0" applyNumberFormat="1" applyFont="1" applyFill="1" applyBorder="1"/>
    <xf numFmtId="1" fontId="22" fillId="10" borderId="86" xfId="0" applyNumberFormat="1" applyFont="1" applyFill="1" applyBorder="1"/>
    <xf numFmtId="1" fontId="22" fillId="6" borderId="86" xfId="0" applyNumberFormat="1" applyFont="1" applyFill="1" applyBorder="1"/>
    <xf numFmtId="1" fontId="22" fillId="6" borderId="50" xfId="0" applyNumberFormat="1" applyFont="1" applyFill="1" applyBorder="1"/>
    <xf numFmtId="1" fontId="22" fillId="10" borderId="0" xfId="0" applyNumberFormat="1" applyFont="1" applyFill="1"/>
    <xf numFmtId="1" fontId="22" fillId="0" borderId="0" xfId="0" applyNumberFormat="1" applyFont="1"/>
    <xf numFmtId="1" fontId="22" fillId="0" borderId="86" xfId="0" applyNumberFormat="1" applyFont="1" applyBorder="1" applyProtection="1">
      <protection locked="0"/>
    </xf>
    <xf numFmtId="1" fontId="28" fillId="0" borderId="0" xfId="0" applyNumberFormat="1" applyFont="1"/>
    <xf numFmtId="0" fontId="22" fillId="0" borderId="88" xfId="0" applyFont="1" applyBorder="1"/>
    <xf numFmtId="0" fontId="22" fillId="0" borderId="89" xfId="0" applyFont="1" applyBorder="1"/>
    <xf numFmtId="0" fontId="27" fillId="0" borderId="89" xfId="0" applyFont="1" applyBorder="1"/>
    <xf numFmtId="0" fontId="2" fillId="0" borderId="89" xfId="0" applyFont="1" applyBorder="1"/>
    <xf numFmtId="0" fontId="0" fillId="0" borderId="90" xfId="0" applyBorder="1"/>
    <xf numFmtId="0" fontId="22" fillId="10" borderId="0" xfId="0" applyFont="1" applyFill="1"/>
    <xf numFmtId="0" fontId="27" fillId="0" borderId="0" xfId="0" applyFont="1" applyAlignment="1">
      <alignment vertical="center"/>
    </xf>
    <xf numFmtId="0" fontId="27" fillId="9" borderId="50" xfId="0" applyFont="1" applyFill="1" applyBorder="1" applyAlignment="1">
      <alignment horizontal="center" vertical="center" wrapText="1"/>
    </xf>
    <xf numFmtId="1" fontId="27" fillId="9" borderId="50" xfId="0" applyNumberFormat="1" applyFont="1" applyFill="1" applyBorder="1" applyAlignment="1">
      <alignment horizontal="center" vertical="center"/>
    </xf>
    <xf numFmtId="0" fontId="27" fillId="0" borderId="0" xfId="0" applyFont="1" applyAlignment="1">
      <alignment horizontal="center" vertical="center" wrapText="1"/>
    </xf>
    <xf numFmtId="0" fontId="22" fillId="0" borderId="35" xfId="0" applyFont="1" applyBorder="1" applyProtection="1">
      <protection locked="0"/>
    </xf>
    <xf numFmtId="0" fontId="22" fillId="6" borderId="54" xfId="0" applyFont="1" applyFill="1" applyBorder="1" applyAlignment="1">
      <alignment horizontal="center" vertical="center"/>
    </xf>
    <xf numFmtId="1" fontId="22" fillId="6" borderId="76" xfId="0" applyNumberFormat="1" applyFont="1" applyFill="1" applyBorder="1"/>
    <xf numFmtId="0" fontId="22" fillId="0" borderId="0" xfId="0" applyFont="1" applyAlignment="1">
      <alignment horizontal="center" vertical="center"/>
    </xf>
    <xf numFmtId="0" fontId="22" fillId="10" borderId="35" xfId="0" applyFont="1" applyFill="1" applyBorder="1" applyAlignment="1">
      <alignment horizontal="right" vertical="center"/>
    </xf>
    <xf numFmtId="0" fontId="22" fillId="10" borderId="54" xfId="0" applyFont="1" applyFill="1" applyBorder="1" applyAlignment="1">
      <alignment horizontal="center" vertical="center"/>
    </xf>
    <xf numFmtId="0" fontId="22" fillId="0" borderId="25" xfId="0" applyFont="1" applyBorder="1" applyAlignment="1" applyProtection="1">
      <alignment horizontal="center"/>
      <protection locked="0"/>
    </xf>
    <xf numFmtId="0" fontId="22" fillId="6" borderId="87" xfId="0" applyFont="1" applyFill="1" applyBorder="1" applyAlignment="1">
      <alignment horizontal="center" vertical="center"/>
    </xf>
    <xf numFmtId="0" fontId="22" fillId="10" borderId="25" xfId="0" applyFont="1" applyFill="1" applyBorder="1" applyAlignment="1">
      <alignment horizontal="right" vertical="center"/>
    </xf>
    <xf numFmtId="0" fontId="22" fillId="10" borderId="87" xfId="0" applyFont="1" applyFill="1" applyBorder="1" applyAlignment="1">
      <alignment horizontal="center" vertical="center"/>
    </xf>
    <xf numFmtId="0" fontId="22" fillId="5" borderId="94" xfId="0" applyFont="1" applyFill="1" applyBorder="1" applyAlignment="1">
      <alignment vertical="top" wrapText="1"/>
    </xf>
    <xf numFmtId="0" fontId="22" fillId="5" borderId="95" xfId="0" applyFont="1" applyFill="1" applyBorder="1" applyAlignment="1">
      <alignment vertical="top"/>
    </xf>
    <xf numFmtId="0" fontId="22" fillId="5" borderId="96" xfId="0" applyFont="1" applyFill="1" applyBorder="1" applyAlignment="1">
      <alignment vertical="top"/>
    </xf>
    <xf numFmtId="0" fontId="22" fillId="0" borderId="25" xfId="0" applyFont="1" applyBorder="1" applyProtection="1">
      <protection locked="0"/>
    </xf>
    <xf numFmtId="0" fontId="22" fillId="6" borderId="26" xfId="0" applyFont="1" applyFill="1" applyBorder="1" applyAlignment="1">
      <alignment horizontal="center" vertical="center"/>
    </xf>
    <xf numFmtId="0" fontId="22" fillId="10" borderId="26" xfId="0" applyFont="1" applyFill="1" applyBorder="1" applyAlignment="1">
      <alignment horizontal="center" vertical="center"/>
    </xf>
    <xf numFmtId="0" fontId="22" fillId="6" borderId="53" xfId="0" applyFont="1" applyFill="1" applyBorder="1" applyAlignment="1">
      <alignment horizontal="center" vertical="center"/>
    </xf>
    <xf numFmtId="0" fontId="22" fillId="0" borderId="29" xfId="0" applyFont="1" applyBorder="1" applyProtection="1">
      <protection locked="0"/>
    </xf>
    <xf numFmtId="0" fontId="22" fillId="5" borderId="37" xfId="0" applyFont="1" applyFill="1" applyBorder="1" applyAlignment="1">
      <alignment horizontal="left" vertical="top" wrapText="1"/>
    </xf>
    <xf numFmtId="0" fontId="22" fillId="5" borderId="19" xfId="0" applyFont="1" applyFill="1" applyBorder="1" applyAlignment="1">
      <alignment horizontal="left" vertical="top" wrapText="1"/>
    </xf>
    <xf numFmtId="0" fontId="22" fillId="0" borderId="40" xfId="0" applyFont="1" applyBorder="1" applyProtection="1">
      <protection locked="0"/>
    </xf>
    <xf numFmtId="0" fontId="22" fillId="6" borderId="42" xfId="0" applyFont="1" applyFill="1" applyBorder="1" applyAlignment="1">
      <alignment horizontal="center" vertical="center"/>
    </xf>
    <xf numFmtId="0" fontId="22" fillId="10" borderId="40" xfId="0" applyFont="1" applyFill="1" applyBorder="1"/>
    <xf numFmtId="0" fontId="22" fillId="10" borderId="97" xfId="0" applyFont="1" applyFill="1" applyBorder="1" applyAlignment="1">
      <alignment horizontal="center" vertical="center"/>
    </xf>
    <xf numFmtId="0" fontId="22" fillId="0" borderId="0" xfId="0" applyFont="1" applyAlignment="1">
      <alignment horizontal="center"/>
    </xf>
    <xf numFmtId="0" fontId="29" fillId="10" borderId="0" xfId="0" applyFont="1" applyFill="1" applyAlignment="1">
      <alignment vertical="center" wrapText="1"/>
    </xf>
    <xf numFmtId="0" fontId="3" fillId="0" borderId="0" xfId="0" applyFont="1" applyAlignment="1">
      <alignment vertical="center" wrapText="1"/>
    </xf>
    <xf numFmtId="0" fontId="3" fillId="0" borderId="75" xfId="0" applyFont="1" applyBorder="1" applyAlignment="1">
      <alignment vertical="center" wrapText="1"/>
    </xf>
    <xf numFmtId="0" fontId="22" fillId="10" borderId="0" xfId="0" applyFont="1" applyFill="1" applyAlignment="1">
      <alignment vertical="center" wrapText="1"/>
    </xf>
    <xf numFmtId="0" fontId="22" fillId="0" borderId="89" xfId="0" applyFont="1" applyBorder="1" applyAlignment="1">
      <alignment horizontal="left" vertical="center" wrapText="1"/>
    </xf>
    <xf numFmtId="0" fontId="0" fillId="0" borderId="89" xfId="0" applyBorder="1"/>
    <xf numFmtId="0" fontId="22" fillId="0" borderId="0" xfId="0" applyFont="1" applyAlignment="1">
      <alignment horizontal="left" vertical="center" wrapText="1"/>
    </xf>
    <xf numFmtId="0" fontId="22" fillId="0" borderId="72" xfId="0" applyFont="1" applyBorder="1" applyAlignment="1">
      <alignment horizontal="left" vertical="center" wrapText="1"/>
    </xf>
    <xf numFmtId="0" fontId="22" fillId="10" borderId="19" xfId="0" applyFont="1" applyFill="1" applyBorder="1"/>
    <xf numFmtId="0" fontId="27" fillId="9" borderId="98" xfId="0" applyFont="1" applyFill="1" applyBorder="1" applyAlignment="1">
      <alignment horizontal="center"/>
    </xf>
    <xf numFmtId="0" fontId="27" fillId="9" borderId="18" xfId="0" applyFont="1" applyFill="1" applyBorder="1" applyAlignment="1">
      <alignment horizontal="center"/>
    </xf>
    <xf numFmtId="0" fontId="22" fillId="0" borderId="99" xfId="0" applyFont="1" applyBorder="1"/>
    <xf numFmtId="0" fontId="22" fillId="11" borderId="35" xfId="0" applyFont="1" applyFill="1" applyBorder="1" applyProtection="1">
      <protection locked="0"/>
    </xf>
    <xf numFmtId="0" fontId="22" fillId="11" borderId="99" xfId="0" applyFont="1" applyFill="1" applyBorder="1"/>
    <xf numFmtId="0" fontId="22" fillId="11" borderId="0" xfId="0" applyFont="1" applyFill="1"/>
    <xf numFmtId="0" fontId="22" fillId="0" borderId="38" xfId="0" applyFont="1" applyBorder="1"/>
    <xf numFmtId="0" fontId="22" fillId="11" borderId="40" xfId="0" applyFont="1" applyFill="1" applyBorder="1" applyProtection="1">
      <protection locked="0"/>
    </xf>
    <xf numFmtId="0" fontId="22" fillId="11" borderId="38" xfId="0" applyFont="1" applyFill="1" applyBorder="1"/>
    <xf numFmtId="0" fontId="22" fillId="6" borderId="98" xfId="0" applyFont="1" applyFill="1" applyBorder="1"/>
    <xf numFmtId="0" fontId="22" fillId="12" borderId="38" xfId="0" applyFont="1" applyFill="1" applyBorder="1"/>
    <xf numFmtId="164" fontId="22" fillId="6" borderId="98" xfId="0" applyNumberFormat="1" applyFont="1" applyFill="1" applyBorder="1"/>
    <xf numFmtId="164" fontId="22" fillId="12" borderId="38" xfId="0" applyNumberFormat="1" applyFont="1" applyFill="1" applyBorder="1"/>
    <xf numFmtId="0" fontId="22" fillId="0" borderId="0" xfId="0" applyFont="1" applyAlignment="1">
      <alignment horizontal="left" vertical="top"/>
    </xf>
    <xf numFmtId="0" fontId="22" fillId="10" borderId="0" xfId="0" applyFont="1" applyFill="1" applyAlignment="1">
      <alignment horizontal="left" vertical="top"/>
    </xf>
    <xf numFmtId="0" fontId="30" fillId="13" borderId="50"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1" fillId="14" borderId="101" xfId="0" applyFont="1" applyFill="1" applyBorder="1" applyAlignment="1">
      <alignment horizontal="center" vertical="center" wrapText="1"/>
    </xf>
    <xf numFmtId="0" fontId="32" fillId="14" borderId="38" xfId="0" applyFont="1" applyFill="1" applyBorder="1" applyAlignment="1">
      <alignment horizontal="left" vertical="center" wrapText="1"/>
    </xf>
    <xf numFmtId="0" fontId="33" fillId="15" borderId="22" xfId="0" applyFont="1" applyFill="1" applyBorder="1" applyAlignment="1">
      <alignment horizontal="center" vertical="center" wrapText="1"/>
    </xf>
    <xf numFmtId="0" fontId="33" fillId="15" borderId="38" xfId="0" applyFont="1" applyFill="1" applyBorder="1" applyAlignment="1">
      <alignment horizontal="center" vertical="center" wrapText="1"/>
    </xf>
    <xf numFmtId="0" fontId="34" fillId="14" borderId="101" xfId="0" applyFont="1" applyFill="1" applyBorder="1" applyAlignment="1">
      <alignment horizontal="center" vertical="center" wrapText="1"/>
    </xf>
    <xf numFmtId="0" fontId="34" fillId="14" borderId="38" xfId="0" applyFont="1" applyFill="1" applyBorder="1" applyAlignment="1">
      <alignment horizontal="center" vertical="center" wrapText="1"/>
    </xf>
    <xf numFmtId="0" fontId="34" fillId="0" borderId="0" xfId="0" applyFont="1" applyAlignment="1">
      <alignment horizontal="center" vertical="center" wrapText="1"/>
    </xf>
    <xf numFmtId="0" fontId="35" fillId="0" borderId="0" xfId="0" applyFont="1" applyAlignment="1">
      <alignment horizontal="justify" vertical="center"/>
    </xf>
    <xf numFmtId="0" fontId="18" fillId="0" borderId="0" xfId="0" applyFont="1"/>
    <xf numFmtId="0" fontId="9" fillId="17" borderId="0" xfId="0" applyFont="1" applyFill="1"/>
    <xf numFmtId="0" fontId="5" fillId="5" borderId="20" xfId="0" applyFont="1" applyFill="1" applyBorder="1" applyAlignment="1">
      <alignment vertical="center"/>
    </xf>
    <xf numFmtId="0" fontId="5" fillId="5" borderId="21" xfId="0" applyFont="1" applyFill="1" applyBorder="1" applyAlignment="1">
      <alignment vertical="center"/>
    </xf>
    <xf numFmtId="0" fontId="9" fillId="5" borderId="21" xfId="0" applyFont="1" applyFill="1" applyBorder="1"/>
    <xf numFmtId="0" fontId="9" fillId="5" borderId="22" xfId="0" applyFont="1" applyFill="1" applyBorder="1"/>
    <xf numFmtId="0" fontId="0" fillId="5" borderId="25" xfId="0" applyFill="1" applyBorder="1" applyAlignment="1">
      <alignment vertical="center"/>
    </xf>
    <xf numFmtId="0" fontId="0" fillId="0" borderId="0" xfId="0" applyAlignment="1">
      <alignment horizontal="center" vertical="center"/>
    </xf>
    <xf numFmtId="0" fontId="5" fillId="5" borderId="23" xfId="0" applyFont="1" applyFill="1" applyBorder="1" applyAlignment="1">
      <alignment vertical="center"/>
    </xf>
    <xf numFmtId="0" fontId="5" fillId="0" borderId="25" xfId="0" applyFont="1" applyBorder="1" applyAlignment="1" applyProtection="1">
      <alignment vertical="center"/>
      <protection locked="0"/>
    </xf>
    <xf numFmtId="0" fontId="9" fillId="5" borderId="0" xfId="0" applyFont="1" applyFill="1"/>
    <xf numFmtId="0" fontId="7" fillId="5" borderId="0" xfId="0" applyFont="1" applyFill="1"/>
    <xf numFmtId="0" fontId="9" fillId="5" borderId="24" xfId="0" applyFont="1" applyFill="1" applyBorder="1"/>
    <xf numFmtId="0" fontId="0" fillId="5" borderId="25" xfId="0" applyFill="1" applyBorder="1"/>
    <xf numFmtId="0" fontId="9" fillId="0" borderId="25" xfId="0" applyFont="1" applyBorder="1" applyProtection="1">
      <protection locked="0"/>
    </xf>
    <xf numFmtId="0" fontId="0" fillId="0" borderId="0" xfId="0" applyAlignment="1">
      <alignment horizontal="left" vertical="top" wrapText="1"/>
    </xf>
    <xf numFmtId="0" fontId="9" fillId="5" borderId="92" xfId="0" applyFont="1" applyFill="1" applyBorder="1"/>
    <xf numFmtId="0" fontId="0" fillId="2" borderId="0" xfId="0" applyFill="1" applyAlignment="1">
      <alignment horizontal="left" wrapText="1"/>
    </xf>
    <xf numFmtId="0" fontId="5" fillId="5" borderId="40"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85" xfId="0" applyFont="1" applyFill="1" applyBorder="1" applyAlignment="1">
      <alignment horizontal="center" vertical="center"/>
    </xf>
    <xf numFmtId="0" fontId="7" fillId="5" borderId="37" xfId="0" applyFont="1" applyFill="1" applyBorder="1" applyAlignment="1">
      <alignment horizontal="left" vertical="top" wrapText="1"/>
    </xf>
    <xf numFmtId="0" fontId="5" fillId="5" borderId="41" xfId="0" applyFont="1" applyFill="1" applyBorder="1" applyAlignment="1">
      <alignment horizontal="left" vertical="top" wrapText="1"/>
    </xf>
    <xf numFmtId="164" fontId="9" fillId="0" borderId="26" xfId="0" applyNumberFormat="1" applyFont="1" applyBorder="1" applyAlignment="1" applyProtection="1">
      <alignment horizontal="center" vertical="center"/>
      <protection locked="0"/>
    </xf>
    <xf numFmtId="164" fontId="9" fillId="0" borderId="25" xfId="0" applyNumberFormat="1" applyFont="1" applyBorder="1" applyAlignment="1" applyProtection="1">
      <alignment horizontal="center" vertical="center"/>
      <protection locked="0"/>
    </xf>
    <xf numFmtId="0" fontId="5" fillId="5" borderId="24" xfId="0" applyFont="1" applyFill="1" applyBorder="1" applyAlignment="1">
      <alignment horizontal="center" vertical="center"/>
    </xf>
    <xf numFmtId="0" fontId="5" fillId="5" borderId="23" xfId="0" applyFont="1" applyFill="1" applyBorder="1" applyAlignment="1">
      <alignment horizontal="right" vertical="center"/>
    </xf>
    <xf numFmtId="0" fontId="9" fillId="0" borderId="52" xfId="0" applyFont="1" applyBorder="1" applyAlignment="1" applyProtection="1">
      <alignment vertical="center"/>
      <protection locked="0"/>
    </xf>
    <xf numFmtId="0" fontId="32" fillId="0" borderId="0" xfId="0" applyFont="1" applyAlignment="1">
      <alignment horizontal="justify" vertical="center" wrapText="1"/>
    </xf>
    <xf numFmtId="0" fontId="9" fillId="5" borderId="23" xfId="0" applyFont="1" applyFill="1" applyBorder="1" applyAlignment="1">
      <alignment horizontal="right" vertical="center"/>
    </xf>
    <xf numFmtId="0" fontId="37" fillId="5" borderId="0" xfId="0" applyFont="1" applyFill="1" applyAlignment="1">
      <alignment vertical="center"/>
    </xf>
    <xf numFmtId="164" fontId="5" fillId="19" borderId="45" xfId="0" applyNumberFormat="1" applyFont="1" applyFill="1" applyBorder="1"/>
    <xf numFmtId="164" fontId="5" fillId="19" borderId="50" xfId="0" applyNumberFormat="1" applyFont="1" applyFill="1" applyBorder="1"/>
    <xf numFmtId="164" fontId="5" fillId="19" borderId="18" xfId="0" applyNumberFormat="1" applyFont="1" applyFill="1" applyBorder="1" applyAlignment="1">
      <alignment horizontal="center" vertical="center"/>
    </xf>
    <xf numFmtId="0" fontId="5" fillId="18" borderId="24" xfId="0" applyFont="1" applyFill="1" applyBorder="1" applyAlignment="1">
      <alignment horizontal="center" vertical="center"/>
    </xf>
    <xf numFmtId="164" fontId="9" fillId="0" borderId="70" xfId="0" applyNumberFormat="1" applyFont="1" applyBorder="1" applyProtection="1">
      <protection locked="0"/>
    </xf>
    <xf numFmtId="164" fontId="9" fillId="0" borderId="25" xfId="0" applyNumberFormat="1" applyFont="1" applyBorder="1" applyProtection="1">
      <protection locked="0"/>
    </xf>
    <xf numFmtId="164" fontId="9" fillId="0" borderId="26" xfId="0" applyNumberFormat="1" applyFont="1" applyBorder="1" applyProtection="1">
      <protection locked="0"/>
    </xf>
    <xf numFmtId="164" fontId="9" fillId="0" borderId="105" xfId="0" applyNumberFormat="1" applyFont="1" applyBorder="1" applyProtection="1">
      <protection locked="0"/>
    </xf>
    <xf numFmtId="164" fontId="9" fillId="19" borderId="106" xfId="0" applyNumberFormat="1" applyFont="1" applyFill="1" applyBorder="1" applyAlignment="1">
      <alignment horizontal="center"/>
    </xf>
    <xf numFmtId="164" fontId="9" fillId="19" borderId="107" xfId="0" applyNumberFormat="1" applyFont="1" applyFill="1" applyBorder="1" applyAlignment="1">
      <alignment horizontal="center"/>
    </xf>
    <xf numFmtId="164" fontId="9" fillId="19" borderId="50" xfId="0" applyNumberFormat="1" applyFont="1" applyFill="1" applyBorder="1" applyAlignment="1">
      <alignment horizontal="center"/>
    </xf>
    <xf numFmtId="0" fontId="38" fillId="0" borderId="0" xfId="0" applyFont="1"/>
    <xf numFmtId="0" fontId="4" fillId="0" borderId="0" xfId="0" applyFont="1" applyAlignment="1">
      <alignment vertical="top" wrapText="1"/>
    </xf>
    <xf numFmtId="0" fontId="0" fillId="0" borderId="0" xfId="0" applyAlignment="1">
      <alignment wrapText="1"/>
    </xf>
    <xf numFmtId="0" fontId="5" fillId="5" borderId="34" xfId="0" applyFont="1" applyFill="1" applyBorder="1" applyAlignment="1">
      <alignment vertical="center"/>
    </xf>
    <xf numFmtId="0" fontId="5" fillId="0" borderId="99" xfId="0" applyFont="1" applyBorder="1" applyAlignment="1" applyProtection="1">
      <alignment vertical="center"/>
      <protection locked="0"/>
    </xf>
    <xf numFmtId="0" fontId="5" fillId="5" borderId="37" xfId="0" applyFont="1" applyFill="1" applyBorder="1" applyAlignment="1">
      <alignment vertical="center"/>
    </xf>
    <xf numFmtId="0" fontId="9" fillId="0" borderId="30" xfId="0" applyFont="1" applyBorder="1" applyProtection="1">
      <protection locked="0"/>
    </xf>
    <xf numFmtId="0" fontId="2" fillId="9" borderId="37"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41" fillId="9" borderId="108" xfId="0" applyFont="1" applyFill="1" applyBorder="1" applyAlignment="1">
      <alignment horizontal="center" vertical="center" wrapText="1"/>
    </xf>
    <xf numFmtId="0" fontId="0" fillId="0" borderId="23" xfId="0" applyBorder="1" applyAlignment="1">
      <alignment wrapText="1"/>
    </xf>
    <xf numFmtId="0" fontId="41" fillId="22" borderId="110" xfId="0" applyFont="1" applyFill="1" applyBorder="1" applyAlignment="1">
      <alignment horizontal="left" vertical="top" wrapText="1"/>
    </xf>
    <xf numFmtId="0" fontId="5" fillId="7" borderId="18" xfId="0" applyFont="1" applyFill="1" applyBorder="1" applyAlignment="1">
      <alignment horizontal="left" vertical="top" wrapText="1"/>
    </xf>
    <xf numFmtId="0" fontId="5" fillId="7" borderId="50" xfId="0" applyFont="1" applyFill="1" applyBorder="1" applyAlignment="1">
      <alignment horizontal="left" vertical="top" wrapText="1"/>
    </xf>
    <xf numFmtId="0" fontId="9" fillId="7" borderId="18" xfId="0" applyFont="1" applyFill="1" applyBorder="1" applyAlignment="1">
      <alignment vertical="top" wrapText="1"/>
    </xf>
    <xf numFmtId="0" fontId="2" fillId="0" borderId="23" xfId="0" applyFont="1" applyBorder="1" applyAlignment="1">
      <alignment horizontal="left" vertical="top" wrapText="1"/>
    </xf>
    <xf numFmtId="2" fontId="24" fillId="0" borderId="112" xfId="0" applyNumberFormat="1" applyFont="1" applyBorder="1" applyAlignment="1" applyProtection="1">
      <alignment horizontal="center" vertical="center" wrapText="1"/>
      <protection locked="0"/>
    </xf>
    <xf numFmtId="2" fontId="0" fillId="0" borderId="33" xfId="0" applyNumberFormat="1" applyBorder="1" applyAlignment="1" applyProtection="1">
      <alignment wrapText="1"/>
      <protection locked="0"/>
    </xf>
    <xf numFmtId="2" fontId="0" fillId="0" borderId="36" xfId="0" applyNumberFormat="1" applyBorder="1" applyAlignment="1" applyProtection="1">
      <alignment wrapText="1"/>
      <protection locked="0"/>
    </xf>
    <xf numFmtId="2" fontId="0" fillId="0" borderId="28" xfId="0" applyNumberFormat="1" applyBorder="1" applyAlignment="1" applyProtection="1">
      <alignment wrapText="1"/>
      <protection locked="0"/>
    </xf>
    <xf numFmtId="2" fontId="0" fillId="0" borderId="80" xfId="0" applyNumberFormat="1" applyBorder="1" applyAlignment="1" applyProtection="1">
      <alignment wrapText="1"/>
      <protection locked="0"/>
    </xf>
    <xf numFmtId="0" fontId="2" fillId="0" borderId="0" xfId="0" applyFont="1" applyAlignment="1">
      <alignment horizontal="left" vertical="center" wrapText="1"/>
    </xf>
    <xf numFmtId="2" fontId="24" fillId="0" borderId="117" xfId="0" applyNumberFormat="1" applyFont="1" applyBorder="1" applyAlignment="1" applyProtection="1">
      <alignment horizontal="center" vertical="center" wrapText="1"/>
      <protection locked="0"/>
    </xf>
    <xf numFmtId="2" fontId="0" fillId="0" borderId="85" xfId="0" applyNumberFormat="1" applyBorder="1" applyAlignment="1" applyProtection="1">
      <alignment wrapText="1"/>
      <protection locked="0"/>
    </xf>
    <xf numFmtId="2" fontId="0" fillId="0" borderId="43" xfId="0" applyNumberFormat="1" applyBorder="1" applyAlignment="1" applyProtection="1">
      <alignment wrapText="1"/>
      <protection locked="0"/>
    </xf>
    <xf numFmtId="2" fontId="0" fillId="0" borderId="119" xfId="0" applyNumberFormat="1" applyBorder="1" applyAlignment="1" applyProtection="1">
      <alignment wrapText="1"/>
      <protection locked="0"/>
    </xf>
    <xf numFmtId="2" fontId="0" fillId="0" borderId="78" xfId="0" applyNumberFormat="1" applyBorder="1" applyAlignment="1" applyProtection="1">
      <alignment wrapText="1"/>
      <protection locked="0"/>
    </xf>
    <xf numFmtId="2" fontId="0" fillId="0" borderId="31" xfId="0" applyNumberFormat="1" applyBorder="1" applyAlignment="1" applyProtection="1">
      <alignment wrapText="1"/>
      <protection locked="0"/>
    </xf>
    <xf numFmtId="2" fontId="24" fillId="0" borderId="121" xfId="0" applyNumberFormat="1" applyFont="1" applyBorder="1" applyAlignment="1" applyProtection="1">
      <alignment horizontal="center" vertical="center" wrapText="1"/>
      <protection locked="0"/>
    </xf>
    <xf numFmtId="2" fontId="0" fillId="0" borderId="122" xfId="0" applyNumberFormat="1" applyBorder="1" applyAlignment="1" applyProtection="1">
      <alignment wrapText="1"/>
      <protection locked="0"/>
    </xf>
    <xf numFmtId="2" fontId="0" fillId="0" borderId="123" xfId="0" applyNumberFormat="1" applyBorder="1" applyAlignment="1" applyProtection="1">
      <alignment wrapText="1"/>
      <protection locked="0"/>
    </xf>
    <xf numFmtId="0" fontId="0" fillId="0" borderId="31" xfId="0" applyBorder="1" applyAlignment="1" applyProtection="1">
      <alignment wrapText="1"/>
      <protection locked="0"/>
    </xf>
    <xf numFmtId="0" fontId="0" fillId="0" borderId="80" xfId="0" applyBorder="1" applyAlignment="1" applyProtection="1">
      <alignment wrapText="1"/>
      <protection locked="0"/>
    </xf>
    <xf numFmtId="0" fontId="0" fillId="0" borderId="86" xfId="0" applyBorder="1" applyAlignment="1" applyProtection="1">
      <alignment wrapText="1"/>
      <protection locked="0"/>
    </xf>
    <xf numFmtId="2" fontId="24" fillId="0" borderId="128" xfId="0" applyNumberFormat="1" applyFont="1" applyBorder="1" applyAlignment="1" applyProtection="1">
      <alignment horizontal="center" vertical="center" wrapText="1"/>
      <protection locked="0"/>
    </xf>
    <xf numFmtId="2" fontId="24" fillId="0" borderId="129" xfId="0" applyNumberFormat="1" applyFont="1" applyBorder="1" applyAlignment="1" applyProtection="1">
      <alignment horizontal="center" vertical="center" wrapText="1"/>
      <protection locked="0"/>
    </xf>
    <xf numFmtId="2" fontId="0" fillId="0" borderId="130" xfId="0" applyNumberFormat="1" applyBorder="1" applyAlignment="1" applyProtection="1">
      <alignment wrapText="1"/>
      <protection locked="0"/>
    </xf>
    <xf numFmtId="2" fontId="0" fillId="0" borderId="24" xfId="0" applyNumberFormat="1" applyBorder="1" applyAlignment="1" applyProtection="1">
      <alignment wrapText="1"/>
      <protection locked="0"/>
    </xf>
    <xf numFmtId="0" fontId="0" fillId="0" borderId="24" xfId="0" applyBorder="1" applyAlignment="1">
      <alignment wrapText="1"/>
    </xf>
    <xf numFmtId="0" fontId="27" fillId="0" borderId="95" xfId="0" applyFont="1" applyBorder="1" applyAlignment="1">
      <alignment horizontal="center" vertical="center" wrapText="1"/>
    </xf>
    <xf numFmtId="0" fontId="27" fillId="0" borderId="122" xfId="0" applyFont="1" applyBorder="1" applyAlignment="1">
      <alignment horizontal="center" vertical="center" wrapText="1"/>
    </xf>
    <xf numFmtId="0" fontId="27" fillId="0" borderId="86" xfId="0" applyFont="1" applyBorder="1" applyAlignment="1">
      <alignment horizontal="center" vertical="center" wrapText="1"/>
    </xf>
    <xf numFmtId="0" fontId="0" fillId="0" borderId="95" xfId="0" applyBorder="1" applyAlignment="1">
      <alignment wrapText="1"/>
    </xf>
    <xf numFmtId="0" fontId="0" fillId="0" borderId="114" xfId="0" applyBorder="1" applyAlignment="1">
      <alignment wrapText="1"/>
    </xf>
    <xf numFmtId="0" fontId="0" fillId="0" borderId="86" xfId="0" applyBorder="1" applyAlignment="1">
      <alignment wrapText="1"/>
    </xf>
    <xf numFmtId="0" fontId="5" fillId="21" borderId="108"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9" fillId="5" borderId="78" xfId="0" applyFont="1" applyFill="1" applyBorder="1" applyAlignment="1" applyProtection="1">
      <alignment vertical="center" wrapText="1"/>
      <protection locked="0"/>
    </xf>
    <xf numFmtId="2" fontId="24" fillId="0" borderId="134" xfId="0" applyNumberFormat="1" applyFont="1" applyBorder="1" applyAlignment="1" applyProtection="1">
      <alignment horizontal="center" vertical="center" wrapText="1"/>
      <protection locked="0"/>
    </xf>
    <xf numFmtId="0" fontId="0" fillId="0" borderId="119" xfId="0" applyBorder="1" applyAlignment="1" applyProtection="1">
      <alignment wrapText="1"/>
      <protection locked="0"/>
    </xf>
    <xf numFmtId="0" fontId="0" fillId="0" borderId="78" xfId="0" applyBorder="1" applyAlignment="1" applyProtection="1">
      <alignment wrapText="1"/>
      <protection locked="0"/>
    </xf>
    <xf numFmtId="0" fontId="9" fillId="5" borderId="80" xfId="0" applyFont="1" applyFill="1" applyBorder="1" applyAlignment="1" applyProtection="1">
      <alignment vertical="center" wrapText="1"/>
      <protection locked="0"/>
    </xf>
    <xf numFmtId="0" fontId="0" fillId="0" borderId="28" xfId="0" applyBorder="1" applyAlignment="1" applyProtection="1">
      <alignment wrapText="1"/>
      <protection locked="0"/>
    </xf>
    <xf numFmtId="2" fontId="24" fillId="0" borderId="125" xfId="0" applyNumberFormat="1" applyFont="1" applyBorder="1" applyAlignment="1" applyProtection="1">
      <alignment horizontal="center" vertical="center" wrapText="1"/>
      <protection locked="0"/>
    </xf>
    <xf numFmtId="0" fontId="19" fillId="0" borderId="24" xfId="0" applyFont="1" applyBorder="1" applyAlignment="1">
      <alignment wrapText="1"/>
    </xf>
    <xf numFmtId="2" fontId="24" fillId="0" borderId="136" xfId="0" applyNumberFormat="1" applyFont="1" applyBorder="1" applyAlignment="1" applyProtection="1">
      <alignment horizontal="center" vertical="center" wrapText="1"/>
      <protection locked="0"/>
    </xf>
    <xf numFmtId="0" fontId="0" fillId="0" borderId="85" xfId="0" applyBorder="1" applyAlignment="1" applyProtection="1">
      <alignment wrapText="1"/>
      <protection locked="0"/>
    </xf>
    <xf numFmtId="0" fontId="0" fillId="0" borderId="43" xfId="0" applyBorder="1" applyAlignment="1" applyProtection="1">
      <alignment wrapText="1"/>
      <protection locked="0"/>
    </xf>
    <xf numFmtId="0" fontId="19" fillId="0" borderId="0" xfId="0" applyFont="1" applyAlignment="1">
      <alignment wrapText="1"/>
    </xf>
    <xf numFmtId="0" fontId="19" fillId="0" borderId="21" xfId="0" applyFont="1" applyBorder="1" applyAlignment="1">
      <alignment wrapText="1"/>
    </xf>
    <xf numFmtId="2" fontId="24" fillId="0" borderId="0" xfId="0" applyNumberFormat="1" applyFont="1" applyAlignment="1" applyProtection="1">
      <alignment horizontal="center" vertical="center" wrapText="1"/>
      <protection locked="0"/>
    </xf>
    <xf numFmtId="0" fontId="49" fillId="0" borderId="29" xfId="0" applyFont="1" applyBorder="1" applyAlignment="1">
      <alignment wrapText="1"/>
    </xf>
    <xf numFmtId="0" fontId="49" fillId="0" borderId="51" xfId="0" applyFont="1" applyBorder="1" applyAlignment="1">
      <alignment wrapText="1"/>
    </xf>
    <xf numFmtId="0" fontId="9" fillId="5" borderId="84" xfId="0" applyFont="1" applyFill="1" applyBorder="1" applyAlignment="1" applyProtection="1">
      <alignment horizontal="left" vertical="center" wrapText="1"/>
      <protection locked="0"/>
    </xf>
    <xf numFmtId="0" fontId="9" fillId="5" borderId="116" xfId="0" applyFont="1" applyFill="1" applyBorder="1" applyAlignment="1" applyProtection="1">
      <alignment horizontal="left" vertical="center" wrapText="1"/>
      <protection locked="0"/>
    </xf>
    <xf numFmtId="0" fontId="49" fillId="0" borderId="0" xfId="0" applyFont="1" applyAlignment="1">
      <alignment wrapText="1"/>
    </xf>
    <xf numFmtId="0" fontId="33" fillId="16" borderId="50" xfId="0" applyFont="1" applyFill="1" applyBorder="1" applyAlignment="1">
      <alignment horizontal="center" vertical="center" wrapText="1"/>
    </xf>
    <xf numFmtId="0" fontId="33" fillId="16" borderId="18" xfId="0" applyFont="1" applyFill="1" applyBorder="1" applyAlignment="1">
      <alignment horizontal="center" vertical="center" wrapText="1"/>
    </xf>
    <xf numFmtId="0" fontId="50" fillId="14" borderId="101" xfId="0" applyFont="1" applyFill="1" applyBorder="1" applyAlignment="1">
      <alignment horizontal="left" vertical="center" wrapText="1"/>
    </xf>
    <xf numFmtId="0" fontId="51" fillId="14" borderId="38" xfId="0" applyFont="1" applyFill="1" applyBorder="1" applyAlignment="1">
      <alignment horizontal="left" vertical="center" wrapText="1"/>
    </xf>
    <xf numFmtId="0" fontId="51" fillId="0" borderId="101" xfId="0" applyFont="1" applyBorder="1" applyAlignment="1">
      <alignment horizontal="left" vertical="center" wrapText="1"/>
    </xf>
    <xf numFmtId="0" fontId="51" fillId="0" borderId="38" xfId="0" applyFont="1" applyBorder="1" applyAlignment="1">
      <alignment horizontal="left" vertical="center" wrapText="1"/>
    </xf>
    <xf numFmtId="0" fontId="39" fillId="14" borderId="38" xfId="0" applyFont="1" applyFill="1" applyBorder="1" applyAlignment="1">
      <alignment horizontal="left" vertical="center" wrapText="1"/>
    </xf>
    <xf numFmtId="0" fontId="39" fillId="0" borderId="38" xfId="0" applyFont="1" applyBorder="1" applyAlignment="1">
      <alignment horizontal="left" vertical="center" wrapText="1"/>
    </xf>
    <xf numFmtId="0" fontId="4" fillId="0" borderId="0" xfId="0" applyFont="1" applyAlignment="1">
      <alignment horizontal="left" wrapText="1"/>
    </xf>
    <xf numFmtId="0" fontId="37" fillId="5" borderId="41" xfId="0" applyFont="1" applyFill="1" applyBorder="1" applyAlignment="1">
      <alignment horizontal="right" vertical="center"/>
    </xf>
    <xf numFmtId="0" fontId="13" fillId="0" borderId="0" xfId="0" applyFont="1"/>
    <xf numFmtId="2" fontId="9" fillId="9" borderId="101" xfId="0" applyNumberFormat="1" applyFont="1" applyFill="1" applyBorder="1"/>
    <xf numFmtId="0" fontId="9" fillId="0" borderId="0" xfId="0" applyFont="1" applyAlignment="1">
      <alignment vertical="center"/>
    </xf>
    <xf numFmtId="2" fontId="9" fillId="9" borderId="39" xfId="0" applyNumberFormat="1" applyFont="1" applyFill="1" applyBorder="1" applyAlignment="1">
      <alignment vertical="center"/>
    </xf>
    <xf numFmtId="164" fontId="20" fillId="7" borderId="99" xfId="0" applyNumberFormat="1" applyFont="1" applyFill="1" applyBorder="1"/>
    <xf numFmtId="164" fontId="20" fillId="7" borderId="25" xfId="0" applyNumberFormat="1" applyFont="1" applyFill="1" applyBorder="1"/>
    <xf numFmtId="164" fontId="20" fillId="7" borderId="105" xfId="0" applyNumberFormat="1" applyFont="1" applyFill="1" applyBorder="1"/>
    <xf numFmtId="2" fontId="9" fillId="9" borderId="41" xfId="0" applyNumberFormat="1" applyFont="1" applyFill="1" applyBorder="1" applyAlignment="1">
      <alignment vertical="center"/>
    </xf>
    <xf numFmtId="2" fontId="9" fillId="9" borderId="100" xfId="0" applyNumberFormat="1" applyFont="1" applyFill="1" applyBorder="1" applyAlignment="1">
      <alignment vertical="center"/>
    </xf>
    <xf numFmtId="2" fontId="9" fillId="9" borderId="137" xfId="0" applyNumberFormat="1" applyFont="1" applyFill="1" applyBorder="1" applyAlignment="1">
      <alignment vertical="center"/>
    </xf>
    <xf numFmtId="164" fontId="20" fillId="7" borderId="33" xfId="0" applyNumberFormat="1" applyFont="1" applyFill="1" applyBorder="1"/>
    <xf numFmtId="164" fontId="20" fillId="7" borderId="28" xfId="0" applyNumberFormat="1" applyFont="1" applyFill="1" applyBorder="1"/>
    <xf numFmtId="164" fontId="20" fillId="7" borderId="40" xfId="0" applyNumberFormat="1" applyFont="1" applyFill="1" applyBorder="1"/>
    <xf numFmtId="164" fontId="20" fillId="7" borderId="30" xfId="0" applyNumberFormat="1" applyFont="1" applyFill="1" applyBorder="1"/>
    <xf numFmtId="164" fontId="20" fillId="7" borderId="85" xfId="0" applyNumberFormat="1" applyFont="1" applyFill="1" applyBorder="1"/>
    <xf numFmtId="164" fontId="9" fillId="0" borderId="87" xfId="0" applyNumberFormat="1" applyFont="1" applyBorder="1" applyAlignment="1" applyProtection="1">
      <alignment horizontal="center" vertical="center"/>
      <protection locked="0"/>
    </xf>
    <xf numFmtId="164" fontId="9" fillId="0" borderId="29" xfId="0" applyNumberFormat="1" applyFont="1" applyBorder="1" applyAlignment="1" applyProtection="1">
      <alignment horizontal="center" vertical="center"/>
      <protection locked="0"/>
    </xf>
    <xf numFmtId="164" fontId="5" fillId="19" borderId="98" xfId="0" applyNumberFormat="1" applyFont="1" applyFill="1" applyBorder="1"/>
    <xf numFmtId="164" fontId="5" fillId="19" borderId="107" xfId="0" applyNumberFormat="1" applyFont="1" applyFill="1" applyBorder="1"/>
    <xf numFmtId="0" fontId="9" fillId="0" borderId="25" xfId="0" applyFont="1" applyBorder="1" applyAlignment="1" applyProtection="1">
      <alignment horizontal="left"/>
      <protection locked="0"/>
    </xf>
    <xf numFmtId="14" fontId="9" fillId="0" borderId="26" xfId="0" applyNumberFormat="1" applyFont="1" applyBorder="1" applyAlignment="1" applyProtection="1">
      <alignment horizontal="center" vertical="center"/>
      <protection locked="0"/>
    </xf>
    <xf numFmtId="14" fontId="9" fillId="0" borderId="25" xfId="0" applyNumberFormat="1" applyFont="1" applyBorder="1" applyAlignment="1" applyProtection="1">
      <alignment horizontal="center" vertical="center"/>
      <protection locked="0"/>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0" fillId="2" borderId="13" xfId="0" applyFill="1" applyBorder="1" applyAlignment="1">
      <alignment horizontal="left" vertical="top" wrapText="1"/>
    </xf>
    <xf numFmtId="0" fontId="0" fillId="2" borderId="15" xfId="0" applyFill="1" applyBorder="1" applyAlignment="1">
      <alignment horizontal="left" vertical="top" wrapText="1"/>
    </xf>
    <xf numFmtId="0" fontId="2" fillId="2" borderId="56"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6" xfId="0" applyFont="1" applyFill="1" applyBorder="1" applyAlignment="1">
      <alignment horizontal="left" wrapText="1"/>
    </xf>
    <xf numFmtId="0" fontId="2" fillId="2" borderId="57" xfId="0" applyFont="1" applyFill="1" applyBorder="1" applyAlignment="1">
      <alignment horizontal="left" wrapText="1"/>
    </xf>
    <xf numFmtId="0" fontId="2" fillId="2" borderId="0" xfId="0" applyFont="1" applyFill="1" applyAlignment="1">
      <alignment horizontal="left" vertical="top" wrapText="1"/>
    </xf>
    <xf numFmtId="0" fontId="10" fillId="2" borderId="56" xfId="0" applyFont="1" applyFill="1" applyBorder="1" applyAlignment="1">
      <alignment horizontal="left" wrapText="1"/>
    </xf>
    <xf numFmtId="0" fontId="10" fillId="2" borderId="57" xfId="0" applyFont="1" applyFill="1" applyBorder="1" applyAlignment="1">
      <alignment horizontal="left"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top" wrapText="1"/>
    </xf>
    <xf numFmtId="0" fontId="5" fillId="2" borderId="0" xfId="0" applyFont="1" applyFill="1" applyAlignment="1">
      <alignment horizontal="left" vertical="top" wrapText="1"/>
    </xf>
    <xf numFmtId="0" fontId="5"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9" fillId="2" borderId="0" xfId="0" applyFont="1" applyFill="1" applyAlignment="1">
      <alignment horizontal="left" vertical="top" wrapText="1"/>
    </xf>
    <xf numFmtId="0" fontId="9" fillId="2" borderId="5"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11" xfId="0" applyFont="1" applyFill="1" applyBorder="1" applyAlignment="1">
      <alignment horizontal="left" vertical="top" wrapText="1"/>
    </xf>
    <xf numFmtId="0" fontId="20" fillId="6" borderId="16" xfId="0" applyFont="1" applyFill="1" applyBorder="1" applyAlignment="1">
      <alignment horizontal="center" vertical="center"/>
    </xf>
    <xf numFmtId="0" fontId="20" fillId="6" borderId="17" xfId="0" applyFont="1" applyFill="1" applyBorder="1" applyAlignment="1">
      <alignment horizontal="center" vertical="center"/>
    </xf>
    <xf numFmtId="0" fontId="5" fillId="9" borderId="16" xfId="0" applyFont="1" applyFill="1" applyBorder="1" applyAlignment="1">
      <alignment horizontal="center" vertical="center"/>
    </xf>
    <xf numFmtId="0" fontId="5" fillId="9" borderId="17"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14" fillId="4" borderId="0" xfId="0" applyFont="1" applyFill="1" applyAlignment="1">
      <alignment horizontal="left" vertical="center" wrapText="1"/>
    </xf>
    <xf numFmtId="0" fontId="13" fillId="4" borderId="0" xfId="0" applyFont="1" applyFill="1" applyAlignment="1">
      <alignment horizontal="left" vertical="center" wrapText="1"/>
    </xf>
    <xf numFmtId="0" fontId="16" fillId="5" borderId="23" xfId="0" applyFont="1" applyFill="1" applyBorder="1" applyAlignment="1">
      <alignment horizontal="left" vertical="center" wrapText="1"/>
    </xf>
    <xf numFmtId="0" fontId="16" fillId="5" borderId="0" xfId="0" applyFont="1" applyFill="1" applyAlignment="1">
      <alignment horizontal="left" vertical="center" wrapText="1"/>
    </xf>
    <xf numFmtId="0" fontId="18" fillId="5" borderId="0" xfId="0" applyFont="1" applyFill="1" applyAlignment="1">
      <alignment horizontal="center" vertical="center"/>
    </xf>
    <xf numFmtId="0" fontId="18" fillId="5" borderId="24" xfId="0" applyFont="1" applyFill="1" applyBorder="1" applyAlignment="1">
      <alignment horizontal="center" vertical="center"/>
    </xf>
    <xf numFmtId="0" fontId="18" fillId="5" borderId="26"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28" xfId="0" applyFont="1" applyFill="1" applyBorder="1" applyAlignment="1">
      <alignment horizontal="center" vertical="center"/>
    </xf>
    <xf numFmtId="0" fontId="20" fillId="6" borderId="32" xfId="0" applyFont="1" applyFill="1" applyBorder="1" applyAlignment="1">
      <alignment horizontal="center" vertical="center"/>
    </xf>
    <xf numFmtId="0" fontId="20" fillId="6" borderId="33"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38" xfId="0" applyFont="1" applyFill="1" applyBorder="1" applyAlignment="1">
      <alignment horizontal="center" vertical="center"/>
    </xf>
    <xf numFmtId="0" fontId="20" fillId="9" borderId="16" xfId="0" applyFont="1" applyFill="1" applyBorder="1" applyAlignment="1">
      <alignment horizontal="center" vertical="center"/>
    </xf>
    <xf numFmtId="0" fontId="20" fillId="9" borderId="18" xfId="0" applyFont="1" applyFill="1" applyBorder="1" applyAlignment="1">
      <alignment horizontal="center" vertical="center"/>
    </xf>
    <xf numFmtId="0" fontId="5" fillId="20" borderId="16" xfId="0" applyFont="1" applyFill="1" applyBorder="1" applyAlignment="1">
      <alignment horizontal="center" vertical="center"/>
    </xf>
    <xf numFmtId="0" fontId="5" fillId="20" borderId="45" xfId="0" applyFont="1" applyFill="1" applyBorder="1" applyAlignment="1">
      <alignment horizontal="center" vertical="center"/>
    </xf>
    <xf numFmtId="0" fontId="5" fillId="9" borderId="45" xfId="0" applyFont="1" applyFill="1" applyBorder="1" applyAlignment="1">
      <alignment horizontal="center" vertical="center"/>
    </xf>
    <xf numFmtId="0" fontId="4" fillId="0" borderId="0" xfId="0" applyFont="1" applyAlignment="1">
      <alignment horizontal="center" vertical="top" wrapText="1"/>
    </xf>
    <xf numFmtId="0" fontId="5" fillId="6" borderId="16" xfId="0" applyFont="1" applyFill="1" applyBorder="1" applyAlignment="1">
      <alignment horizontal="center" vertical="center"/>
    </xf>
    <xf numFmtId="0" fontId="5" fillId="6" borderId="45" xfId="0" applyFont="1" applyFill="1" applyBorder="1" applyAlignment="1">
      <alignment horizontal="center" vertical="center"/>
    </xf>
    <xf numFmtId="0" fontId="5" fillId="18" borderId="54" xfId="0" applyFont="1" applyFill="1" applyBorder="1" applyAlignment="1">
      <alignment horizontal="center" vertical="center"/>
    </xf>
    <xf numFmtId="0" fontId="5" fillId="18" borderId="92" xfId="0" applyFont="1" applyFill="1" applyBorder="1" applyAlignment="1">
      <alignment horizontal="center" vertical="center"/>
    </xf>
    <xf numFmtId="0" fontId="9" fillId="5" borderId="16"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7" fillId="4" borderId="0" xfId="0" applyFont="1" applyFill="1" applyAlignment="1">
      <alignment horizontal="left" vertical="top" wrapText="1"/>
    </xf>
    <xf numFmtId="0" fontId="7" fillId="5" borderId="23" xfId="0" applyFont="1" applyFill="1" applyBorder="1" applyAlignment="1">
      <alignment horizontal="left" vertical="top" wrapText="1"/>
    </xf>
    <xf numFmtId="0" fontId="7" fillId="5" borderId="102" xfId="0" applyFont="1" applyFill="1" applyBorder="1" applyAlignment="1">
      <alignment horizontal="left" vertical="top" wrapText="1"/>
    </xf>
    <xf numFmtId="0" fontId="7" fillId="5" borderId="37" xfId="0" applyFont="1" applyFill="1" applyBorder="1" applyAlignment="1">
      <alignment horizontal="left" vertical="top" wrapText="1"/>
    </xf>
    <xf numFmtId="0" fontId="7" fillId="5" borderId="41" xfId="0" applyFont="1" applyFill="1" applyBorder="1" applyAlignment="1">
      <alignment horizontal="left" vertical="top" wrapText="1"/>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28" xfId="0" applyFont="1" applyFill="1" applyBorder="1" applyAlignment="1">
      <alignment horizontal="center" vertical="center"/>
    </xf>
    <xf numFmtId="0" fontId="5" fillId="18" borderId="103" xfId="0" applyFont="1" applyFill="1" applyBorder="1" applyAlignment="1">
      <alignment horizontal="center" vertical="center"/>
    </xf>
    <xf numFmtId="0" fontId="5" fillId="18" borderId="21" xfId="0" applyFont="1" applyFill="1" applyBorder="1" applyAlignment="1">
      <alignment horizontal="center" vertical="center"/>
    </xf>
    <xf numFmtId="0" fontId="5" fillId="18" borderId="22" xfId="0" applyFont="1" applyFill="1" applyBorder="1" applyAlignment="1">
      <alignment horizontal="center" vertical="center"/>
    </xf>
    <xf numFmtId="0" fontId="5" fillId="18" borderId="24" xfId="0" applyFont="1" applyFill="1" applyBorder="1" applyAlignment="1">
      <alignment horizontal="center" vertical="center"/>
    </xf>
    <xf numFmtId="0" fontId="5" fillId="18" borderId="38" xfId="0" applyFont="1" applyFill="1" applyBorder="1" applyAlignment="1">
      <alignment horizontal="center" vertical="center"/>
    </xf>
    <xf numFmtId="0" fontId="9" fillId="5" borderId="82" xfId="0" applyFont="1" applyFill="1" applyBorder="1" applyAlignment="1" applyProtection="1">
      <alignment horizontal="left" vertical="top" wrapText="1"/>
      <protection locked="0"/>
    </xf>
    <xf numFmtId="0" fontId="9" fillId="5" borderId="135" xfId="0" applyFont="1" applyFill="1" applyBorder="1" applyAlignment="1" applyProtection="1">
      <alignment horizontal="left" vertical="top" wrapText="1"/>
      <protection locked="0"/>
    </xf>
    <xf numFmtId="0" fontId="9" fillId="5" borderId="83" xfId="0" applyFont="1" applyFill="1" applyBorder="1" applyAlignment="1" applyProtection="1">
      <alignment horizontal="left" vertical="center" wrapText="1"/>
      <protection locked="0"/>
    </xf>
    <xf numFmtId="0" fontId="9" fillId="5" borderId="84" xfId="0" applyFont="1" applyFill="1" applyBorder="1" applyAlignment="1" applyProtection="1">
      <alignment horizontal="left" vertical="center" wrapText="1"/>
      <protection locked="0"/>
    </xf>
    <xf numFmtId="0" fontId="9" fillId="5" borderId="116" xfId="0" applyFont="1" applyFill="1" applyBorder="1" applyAlignment="1" applyProtection="1">
      <alignment horizontal="left" vertical="center" wrapText="1"/>
      <protection locked="0"/>
    </xf>
    <xf numFmtId="0" fontId="9" fillId="0" borderId="21"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5" borderId="91" xfId="0" applyFont="1" applyFill="1" applyBorder="1" applyAlignment="1" applyProtection="1">
      <alignment horizontal="left" vertical="top" wrapText="1"/>
      <protection locked="0"/>
    </xf>
    <xf numFmtId="0" fontId="9" fillId="5" borderId="125" xfId="0" applyFont="1" applyFill="1" applyBorder="1" applyAlignment="1" applyProtection="1">
      <alignment horizontal="left" vertical="top" wrapText="1"/>
      <protection locked="0"/>
    </xf>
    <xf numFmtId="0" fontId="9" fillId="5" borderId="47" xfId="0" applyFont="1" applyFill="1" applyBorder="1" applyAlignment="1">
      <alignment horizontal="left" vertical="center" wrapText="1"/>
    </xf>
    <xf numFmtId="0" fontId="9" fillId="5" borderId="131" xfId="0" applyFont="1" applyFill="1" applyBorder="1" applyAlignment="1">
      <alignment horizontal="left" vertical="center" wrapText="1"/>
    </xf>
    <xf numFmtId="0" fontId="7" fillId="12" borderId="83" xfId="0" applyFont="1" applyFill="1" applyBorder="1" applyAlignment="1">
      <alignment horizontal="left" vertical="center" wrapText="1"/>
    </xf>
    <xf numFmtId="0" fontId="7" fillId="12" borderId="84" xfId="0" applyFont="1" applyFill="1" applyBorder="1" applyAlignment="1">
      <alignment horizontal="left" vertical="center" wrapText="1"/>
    </xf>
    <xf numFmtId="0" fontId="7" fillId="12" borderId="85" xfId="0" applyFont="1" applyFill="1" applyBorder="1" applyAlignment="1">
      <alignment horizontal="left" vertical="center" wrapText="1"/>
    </xf>
    <xf numFmtId="0" fontId="27" fillId="21" borderId="23" xfId="0" applyFont="1" applyFill="1" applyBorder="1" applyAlignment="1">
      <alignment horizontal="center" vertical="center" wrapText="1"/>
    </xf>
    <xf numFmtId="0" fontId="27" fillId="21" borderId="0" xfId="0" applyFont="1" applyFill="1" applyAlignment="1">
      <alignment horizontal="center" vertical="center" wrapText="1"/>
    </xf>
    <xf numFmtId="0" fontId="27" fillId="21" borderId="132" xfId="0" applyFont="1" applyFill="1" applyBorder="1" applyAlignment="1">
      <alignment horizontal="center" vertical="center" wrapText="1"/>
    </xf>
    <xf numFmtId="0" fontId="42" fillId="21" borderId="84" xfId="0" applyFont="1" applyFill="1" applyBorder="1" applyAlignment="1">
      <alignment horizontal="center" vertical="center" wrapText="1"/>
    </xf>
    <xf numFmtId="0" fontId="42" fillId="21" borderId="8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33" xfId="0" applyFont="1" applyFill="1" applyBorder="1" applyAlignment="1">
      <alignment horizontal="center" vertical="center" wrapText="1"/>
    </xf>
    <xf numFmtId="0" fontId="9" fillId="5" borderId="82"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5" borderId="135" xfId="0" applyFont="1" applyFill="1" applyBorder="1" applyAlignment="1">
      <alignment horizontal="left" vertical="center" wrapText="1"/>
    </xf>
    <xf numFmtId="0" fontId="9" fillId="5" borderId="91" xfId="0" applyFont="1" applyFill="1" applyBorder="1" applyAlignment="1">
      <alignment horizontal="left" vertical="center" wrapText="1"/>
    </xf>
    <xf numFmtId="0" fontId="9" fillId="5" borderId="92" xfId="0" applyFont="1" applyFill="1" applyBorder="1" applyAlignment="1">
      <alignment horizontal="left" vertical="center" wrapText="1"/>
    </xf>
    <xf numFmtId="0" fontId="27" fillId="21" borderId="32" xfId="0" applyFont="1" applyFill="1" applyBorder="1" applyAlignment="1">
      <alignment horizontal="center" vertical="center" wrapText="1"/>
    </xf>
    <xf numFmtId="0" fontId="27" fillId="21" borderId="81" xfId="0" applyFont="1" applyFill="1" applyBorder="1" applyAlignment="1">
      <alignment horizontal="center" vertical="center" wrapText="1"/>
    </xf>
    <xf numFmtId="0" fontId="27" fillId="21" borderId="21" xfId="0" applyFont="1" applyFill="1" applyBorder="1" applyAlignment="1">
      <alignment horizontal="center" vertical="center" wrapText="1"/>
    </xf>
    <xf numFmtId="0" fontId="27" fillId="21" borderId="33" xfId="0" applyFont="1" applyFill="1" applyBorder="1" applyAlignment="1">
      <alignment horizontal="center" vertical="center" wrapText="1"/>
    </xf>
    <xf numFmtId="0" fontId="5" fillId="6" borderId="76"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5" fillId="6" borderId="101" xfId="0" applyFont="1" applyFill="1" applyBorder="1" applyAlignment="1">
      <alignment horizontal="center" vertical="center" wrapText="1"/>
    </xf>
    <xf numFmtId="0" fontId="9" fillId="5" borderId="111" xfId="0" applyFont="1" applyFill="1" applyBorder="1" applyAlignment="1">
      <alignment horizontal="left" vertical="center" wrapText="1"/>
    </xf>
    <xf numFmtId="0" fontId="9" fillId="5" borderId="118" xfId="0" applyFont="1" applyFill="1" applyBorder="1" applyAlignment="1">
      <alignment horizontal="left" vertical="center" wrapText="1"/>
    </xf>
    <xf numFmtId="0" fontId="9" fillId="5" borderId="70" xfId="0" applyFont="1" applyFill="1" applyBorder="1" applyAlignment="1">
      <alignment horizontal="left" vertical="center" wrapText="1"/>
    </xf>
    <xf numFmtId="0" fontId="9" fillId="5" borderId="124" xfId="0" applyFont="1" applyFill="1" applyBorder="1" applyAlignment="1">
      <alignment horizontal="left" vertical="center" wrapText="1"/>
    </xf>
    <xf numFmtId="0" fontId="9" fillId="5" borderId="0" xfId="0" applyFont="1" applyFill="1" applyAlignment="1">
      <alignment horizontal="left" vertical="center" wrapText="1"/>
    </xf>
    <xf numFmtId="0" fontId="0" fillId="0" borderId="86" xfId="0" applyBorder="1" applyAlignment="1" applyProtection="1">
      <alignment horizontal="center" wrapText="1"/>
      <protection locked="0"/>
    </xf>
    <xf numFmtId="0" fontId="0" fillId="0" borderId="78" xfId="0" applyBorder="1" applyAlignment="1" applyProtection="1">
      <alignment horizontal="center" wrapText="1"/>
      <protection locked="0"/>
    </xf>
    <xf numFmtId="0" fontId="40" fillId="5" borderId="91" xfId="1" applyFill="1" applyBorder="1" applyAlignment="1">
      <alignment horizontal="left" vertical="center" wrapText="1"/>
    </xf>
    <xf numFmtId="0" fontId="40" fillId="5" borderId="125" xfId="1" applyFill="1" applyBorder="1" applyAlignment="1">
      <alignment horizontal="left" vertical="center" wrapText="1"/>
    </xf>
    <xf numFmtId="0" fontId="9" fillId="5" borderId="26" xfId="0" applyFont="1" applyFill="1" applyBorder="1" applyAlignment="1">
      <alignment horizontal="left" vertical="center" wrapText="1"/>
    </xf>
    <xf numFmtId="2" fontId="24" fillId="0" borderId="113" xfId="0" applyNumberFormat="1" applyFont="1" applyBorder="1" applyAlignment="1" applyProtection="1">
      <alignment horizontal="center" vertical="center" wrapText="1"/>
      <protection locked="0"/>
    </xf>
    <xf numFmtId="2" fontId="24" fillId="0" borderId="112" xfId="0" applyNumberFormat="1" applyFont="1" applyBorder="1" applyAlignment="1" applyProtection="1">
      <alignment horizontal="center" vertical="center" wrapText="1"/>
      <protection locked="0"/>
    </xf>
    <xf numFmtId="0" fontId="0" fillId="0" borderId="114" xfId="0" applyBorder="1" applyAlignment="1" applyProtection="1">
      <alignment horizontal="center" wrapText="1"/>
      <protection locked="0"/>
    </xf>
    <xf numFmtId="0" fontId="0" fillId="0" borderId="115" xfId="0" applyBorder="1" applyAlignment="1" applyProtection="1">
      <alignment horizontal="center" wrapText="1"/>
      <protection locked="0"/>
    </xf>
    <xf numFmtId="0" fontId="9" fillId="5" borderId="77" xfId="0" applyFont="1" applyFill="1" applyBorder="1" applyAlignment="1">
      <alignment horizontal="left" vertical="center" wrapText="1"/>
    </xf>
    <xf numFmtId="0" fontId="9" fillId="5" borderId="54" xfId="0" applyFont="1" applyFill="1" applyBorder="1" applyAlignment="1">
      <alignment horizontal="left" vertical="center" wrapText="1"/>
    </xf>
    <xf numFmtId="0" fontId="9" fillId="5" borderId="48" xfId="0" applyFont="1" applyFill="1" applyBorder="1" applyAlignment="1">
      <alignment horizontal="left" vertical="center" wrapText="1"/>
    </xf>
    <xf numFmtId="2" fontId="0" fillId="0" borderId="86" xfId="0" applyNumberFormat="1" applyBorder="1" applyAlignment="1" applyProtection="1">
      <alignment horizontal="center" wrapText="1"/>
      <protection locked="0"/>
    </xf>
    <xf numFmtId="2" fontId="0" fillId="0" borderId="78" xfId="0" applyNumberFormat="1" applyBorder="1" applyAlignment="1" applyProtection="1">
      <alignment horizontal="center" wrapText="1"/>
      <protection locked="0"/>
    </xf>
    <xf numFmtId="0" fontId="40" fillId="5" borderId="0" xfId="1" applyFill="1" applyBorder="1" applyAlignment="1">
      <alignment horizontal="left" vertical="center" wrapText="1"/>
    </xf>
    <xf numFmtId="0" fontId="9" fillId="5" borderId="83" xfId="0" applyFont="1" applyFill="1" applyBorder="1" applyAlignment="1">
      <alignment horizontal="left" vertical="center" wrapText="1"/>
    </xf>
    <xf numFmtId="0" fontId="9" fillId="5" borderId="116" xfId="0" applyFont="1" applyFill="1" applyBorder="1" applyAlignment="1">
      <alignment horizontal="left" vertical="center" wrapText="1"/>
    </xf>
    <xf numFmtId="2" fontId="0" fillId="0" borderId="114" xfId="0" applyNumberFormat="1" applyBorder="1" applyAlignment="1" applyProtection="1">
      <alignment horizontal="center" wrapText="1"/>
      <protection locked="0"/>
    </xf>
    <xf numFmtId="2" fontId="0" fillId="0" borderId="115" xfId="0" applyNumberFormat="1" applyBorder="1" applyAlignment="1" applyProtection="1">
      <alignment horizontal="center" wrapText="1"/>
      <protection locked="0"/>
    </xf>
    <xf numFmtId="0" fontId="9" fillId="5" borderId="126" xfId="0" applyFont="1" applyFill="1" applyBorder="1" applyAlignment="1">
      <alignment horizontal="left" vertical="center" wrapText="1"/>
    </xf>
    <xf numFmtId="0" fontId="9" fillId="5" borderId="127" xfId="0" applyFont="1" applyFill="1" applyBorder="1" applyAlignment="1">
      <alignment horizontal="left" vertical="center" wrapText="1"/>
    </xf>
    <xf numFmtId="0" fontId="5" fillId="6" borderId="23" xfId="0" applyFont="1" applyFill="1" applyBorder="1" applyAlignment="1">
      <alignment horizontal="center" vertical="center" wrapText="1"/>
    </xf>
    <xf numFmtId="0" fontId="9" fillId="5" borderId="34" xfId="0" applyFont="1" applyFill="1" applyBorder="1" applyAlignment="1">
      <alignment horizontal="left" vertical="center" wrapText="1"/>
    </xf>
    <xf numFmtId="0" fontId="9" fillId="5" borderId="120" xfId="0" applyFont="1" applyFill="1" applyBorder="1" applyAlignment="1">
      <alignment horizontal="left" vertical="center" wrapText="1"/>
    </xf>
    <xf numFmtId="0" fontId="9" fillId="5" borderId="53" xfId="0" applyFont="1" applyFill="1" applyBorder="1" applyAlignment="1">
      <alignment horizontal="left" vertical="center" wrapText="1"/>
    </xf>
    <xf numFmtId="0" fontId="5" fillId="9" borderId="109" xfId="0" applyFont="1" applyFill="1" applyBorder="1" applyAlignment="1">
      <alignment horizontal="center" vertical="center" wrapText="1"/>
    </xf>
    <xf numFmtId="0" fontId="9" fillId="9" borderId="19" xfId="0" applyFont="1" applyFill="1" applyBorder="1" applyAlignment="1">
      <alignment horizontal="center" vertical="center" wrapText="1"/>
    </xf>
    <xf numFmtId="0" fontId="44" fillId="6" borderId="2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9" fillId="5" borderId="104" xfId="0" applyFont="1" applyFill="1" applyBorder="1" applyAlignment="1">
      <alignment horizontal="left" vertical="center" wrapText="1"/>
    </xf>
    <xf numFmtId="0" fontId="9" fillId="5" borderId="95" xfId="0" applyFont="1" applyFill="1" applyBorder="1" applyAlignment="1">
      <alignment horizontal="left" vertical="center" wrapText="1"/>
    </xf>
    <xf numFmtId="0" fontId="22" fillId="5" borderId="49" xfId="0" applyFont="1" applyFill="1" applyBorder="1" applyAlignment="1">
      <alignment horizontal="left" vertical="top"/>
    </xf>
    <xf numFmtId="0" fontId="22" fillId="5" borderId="40" xfId="0" applyFont="1" applyFill="1" applyBorder="1" applyAlignment="1">
      <alignment horizontal="left" vertical="top"/>
    </xf>
    <xf numFmtId="0" fontId="27" fillId="12" borderId="39" xfId="0" applyFont="1" applyFill="1" applyBorder="1" applyAlignment="1">
      <alignment horizontal="left" vertical="top"/>
    </xf>
    <xf numFmtId="0" fontId="27" fillId="12" borderId="100" xfId="0" applyFont="1" applyFill="1" applyBorder="1" applyAlignment="1">
      <alignment horizontal="left" vertical="top"/>
    </xf>
    <xf numFmtId="0" fontId="22" fillId="5" borderId="82" xfId="0" applyFont="1" applyFill="1" applyBorder="1" applyAlignment="1">
      <alignment horizontal="left" vertical="top" wrapText="1"/>
    </xf>
    <xf numFmtId="0" fontId="22" fillId="5" borderId="27" xfId="0" applyFont="1" applyFill="1" applyBorder="1" applyAlignment="1">
      <alignment horizontal="left" vertical="top" wrapText="1"/>
    </xf>
    <xf numFmtId="0" fontId="27" fillId="10" borderId="0" xfId="0" applyFont="1" applyFill="1" applyAlignment="1">
      <alignment horizontal="center"/>
    </xf>
    <xf numFmtId="0" fontId="28" fillId="0" borderId="0" xfId="0" applyFont="1" applyAlignment="1">
      <alignment horizontal="left" vertical="center" wrapText="1"/>
    </xf>
    <xf numFmtId="0" fontId="27" fillId="10" borderId="58" xfId="0" applyFont="1" applyFill="1" applyBorder="1" applyAlignment="1">
      <alignment horizontal="center"/>
    </xf>
    <xf numFmtId="0" fontId="27" fillId="10" borderId="61" xfId="0" applyFont="1" applyFill="1" applyBorder="1" applyAlignment="1">
      <alignment horizontal="center"/>
    </xf>
    <xf numFmtId="0" fontId="27" fillId="9" borderId="16" xfId="0" applyFont="1" applyFill="1" applyBorder="1" applyAlignment="1">
      <alignment horizontal="center"/>
    </xf>
    <xf numFmtId="0" fontId="27" fillId="9" borderId="17" xfId="0" applyFont="1" applyFill="1" applyBorder="1" applyAlignment="1">
      <alignment horizontal="center"/>
    </xf>
    <xf numFmtId="0" fontId="27" fillId="9" borderId="45" xfId="0" applyFont="1" applyFill="1" applyBorder="1" applyAlignment="1">
      <alignment horizontal="center"/>
    </xf>
    <xf numFmtId="0" fontId="22" fillId="5" borderId="34" xfId="0" applyFont="1" applyFill="1" applyBorder="1" applyAlignment="1">
      <alignment horizontal="left" vertical="top"/>
    </xf>
    <xf numFmtId="0" fontId="22" fillId="5" borderId="35" xfId="0" applyFont="1" applyFill="1" applyBorder="1" applyAlignment="1">
      <alignment horizontal="left" vertical="top"/>
    </xf>
    <xf numFmtId="0" fontId="22" fillId="5" borderId="70" xfId="0" applyFont="1" applyFill="1" applyBorder="1" applyAlignment="1">
      <alignment horizontal="left" vertical="top" wrapText="1"/>
    </xf>
    <xf numFmtId="1" fontId="27" fillId="6" borderId="16" xfId="0" applyNumberFormat="1" applyFont="1" applyFill="1" applyBorder="1" applyAlignment="1">
      <alignment horizontal="left"/>
    </xf>
    <xf numFmtId="1" fontId="27" fillId="6" borderId="17" xfId="0" applyNumberFormat="1" applyFont="1" applyFill="1" applyBorder="1" applyAlignment="1">
      <alignment horizontal="left"/>
    </xf>
    <xf numFmtId="1" fontId="27" fillId="6" borderId="18" xfId="0" applyNumberFormat="1" applyFont="1" applyFill="1" applyBorder="1" applyAlignment="1">
      <alignment horizontal="left"/>
    </xf>
    <xf numFmtId="0" fontId="22" fillId="5" borderId="91" xfId="0" applyFont="1" applyFill="1" applyBorder="1" applyAlignment="1">
      <alignment horizontal="left" vertical="top"/>
    </xf>
    <xf numFmtId="0" fontId="22" fillId="5" borderId="92" xfId="0" applyFont="1" applyFill="1" applyBorder="1" applyAlignment="1">
      <alignment horizontal="left" vertical="top"/>
    </xf>
    <xf numFmtId="0" fontId="22" fillId="5" borderId="93" xfId="0" applyFont="1" applyFill="1" applyBorder="1" applyAlignment="1">
      <alignment horizontal="left" vertical="top"/>
    </xf>
    <xf numFmtId="0" fontId="22" fillId="5" borderId="94" xfId="0" applyFont="1" applyFill="1" applyBorder="1" applyAlignment="1">
      <alignment horizontal="left" vertical="top" wrapText="1"/>
    </xf>
    <xf numFmtId="0" fontId="22" fillId="5" borderId="95" xfId="0" applyFont="1" applyFill="1" applyBorder="1" applyAlignment="1">
      <alignment horizontal="left" vertical="top" wrapText="1"/>
    </xf>
    <xf numFmtId="0" fontId="22" fillId="5" borderId="96" xfId="0" applyFont="1" applyFill="1" applyBorder="1" applyAlignment="1">
      <alignment horizontal="left" vertical="top" wrapText="1"/>
    </xf>
    <xf numFmtId="0" fontId="28" fillId="0" borderId="19" xfId="0" applyFont="1" applyBorder="1" applyAlignment="1">
      <alignment horizontal="left" vertical="center" wrapText="1"/>
    </xf>
    <xf numFmtId="0" fontId="27" fillId="9" borderId="16" xfId="0" applyFont="1" applyFill="1" applyBorder="1" applyAlignment="1">
      <alignment horizontal="center" vertical="center"/>
    </xf>
    <xf numFmtId="0" fontId="27" fillId="9" borderId="17" xfId="0" applyFont="1" applyFill="1" applyBorder="1" applyAlignment="1">
      <alignment horizontal="center" vertical="center"/>
    </xf>
    <xf numFmtId="0" fontId="27" fillId="9" borderId="18" xfId="0" applyFont="1" applyFill="1" applyBorder="1" applyAlignment="1">
      <alignment horizontal="center" vertical="center"/>
    </xf>
    <xf numFmtId="0" fontId="27" fillId="9" borderId="16" xfId="0" applyFont="1" applyFill="1" applyBorder="1" applyAlignment="1">
      <alignment horizontal="center" vertical="center" wrapText="1"/>
    </xf>
    <xf numFmtId="0" fontId="27" fillId="9" borderId="17" xfId="0" applyFont="1" applyFill="1" applyBorder="1" applyAlignment="1">
      <alignment horizontal="center" vertical="center" wrapText="1"/>
    </xf>
    <xf numFmtId="0" fontId="27" fillId="9" borderId="18" xfId="0" applyFont="1" applyFill="1" applyBorder="1" applyAlignment="1">
      <alignment horizontal="center" vertical="center" wrapText="1"/>
    </xf>
    <xf numFmtId="1" fontId="22" fillId="5" borderId="48" xfId="0" applyNumberFormat="1" applyFont="1" applyFill="1" applyBorder="1" applyAlignment="1">
      <alignment horizontal="left"/>
    </xf>
    <xf numFmtId="1" fontId="22" fillId="5" borderId="25" xfId="0" applyNumberFormat="1" applyFont="1" applyFill="1" applyBorder="1" applyAlignment="1">
      <alignment horizontal="left"/>
    </xf>
    <xf numFmtId="1" fontId="22" fillId="5" borderId="26" xfId="0" applyNumberFormat="1" applyFont="1" applyFill="1" applyBorder="1" applyAlignment="1">
      <alignment horizontal="left"/>
    </xf>
    <xf numFmtId="1" fontId="22" fillId="0" borderId="0" xfId="0" applyNumberFormat="1" applyFont="1" applyAlignment="1">
      <alignment horizontal="left"/>
    </xf>
    <xf numFmtId="1" fontId="28" fillId="5" borderId="47" xfId="0" applyNumberFormat="1" applyFont="1" applyFill="1" applyBorder="1" applyAlignment="1">
      <alignment horizontal="left"/>
    </xf>
    <xf numFmtId="1" fontId="28" fillId="5" borderId="29" xfId="0" applyNumberFormat="1" applyFont="1" applyFill="1" applyBorder="1" applyAlignment="1">
      <alignment horizontal="left"/>
    </xf>
    <xf numFmtId="1" fontId="28" fillId="5" borderId="87" xfId="0" applyNumberFormat="1" applyFont="1" applyFill="1" applyBorder="1" applyAlignment="1">
      <alignment horizontal="left"/>
    </xf>
    <xf numFmtId="1" fontId="22" fillId="10" borderId="21" xfId="0" applyNumberFormat="1" applyFont="1" applyFill="1" applyBorder="1" applyAlignment="1">
      <alignment horizontal="left"/>
    </xf>
    <xf numFmtId="1" fontId="22" fillId="10" borderId="0" xfId="0" applyNumberFormat="1" applyFont="1" applyFill="1" applyAlignment="1">
      <alignment horizontal="left"/>
    </xf>
    <xf numFmtId="1" fontId="22" fillId="5" borderId="82" xfId="0" applyNumberFormat="1" applyFont="1" applyFill="1" applyBorder="1" applyAlignment="1">
      <alignment horizontal="left"/>
    </xf>
    <xf numFmtId="1" fontId="22" fillId="5" borderId="27" xfId="0" applyNumberFormat="1" applyFont="1" applyFill="1" applyBorder="1" applyAlignment="1">
      <alignment horizontal="left"/>
    </xf>
    <xf numFmtId="1" fontId="22" fillId="5" borderId="28" xfId="0" applyNumberFormat="1" applyFont="1" applyFill="1" applyBorder="1" applyAlignment="1">
      <alignment horizontal="left"/>
    </xf>
    <xf numFmtId="1" fontId="22" fillId="5" borderId="83" xfId="0" applyNumberFormat="1" applyFont="1" applyFill="1" applyBorder="1" applyAlignment="1">
      <alignment horizontal="left"/>
    </xf>
    <xf numFmtId="1" fontId="22" fillId="5" borderId="84" xfId="0" applyNumberFormat="1" applyFont="1" applyFill="1" applyBorder="1" applyAlignment="1">
      <alignment horizontal="left"/>
    </xf>
    <xf numFmtId="1" fontId="22" fillId="5" borderId="85" xfId="0" applyNumberFormat="1" applyFont="1" applyFill="1" applyBorder="1" applyAlignment="1">
      <alignment horizontal="left"/>
    </xf>
    <xf numFmtId="1" fontId="22" fillId="5" borderId="77" xfId="0" applyNumberFormat="1" applyFont="1" applyFill="1" applyBorder="1" applyAlignment="1">
      <alignment horizontal="left"/>
    </xf>
    <xf numFmtId="1" fontId="22" fillId="5" borderId="52" xfId="0" applyNumberFormat="1" applyFont="1" applyFill="1" applyBorder="1" applyAlignment="1">
      <alignment horizontal="left"/>
    </xf>
    <xf numFmtId="1" fontId="22" fillId="5" borderId="54" xfId="0" applyNumberFormat="1" applyFont="1" applyFill="1" applyBorder="1" applyAlignment="1">
      <alignment horizontal="left"/>
    </xf>
    <xf numFmtId="1" fontId="22" fillId="5" borderId="32" xfId="0" applyNumberFormat="1" applyFont="1" applyFill="1" applyBorder="1" applyAlignment="1">
      <alignment horizontal="left"/>
    </xf>
    <xf numFmtId="1" fontId="22" fillId="5" borderId="81" xfId="0" applyNumberFormat="1" applyFont="1" applyFill="1" applyBorder="1" applyAlignment="1">
      <alignment horizontal="left"/>
    </xf>
    <xf numFmtId="1" fontId="22" fillId="5" borderId="33" xfId="0" applyNumberFormat="1" applyFont="1" applyFill="1" applyBorder="1" applyAlignment="1">
      <alignment horizontal="left"/>
    </xf>
    <xf numFmtId="0" fontId="24" fillId="2" borderId="65" xfId="0" applyFont="1" applyFill="1" applyBorder="1" applyAlignment="1">
      <alignment horizontal="left" vertical="top" wrapText="1"/>
    </xf>
    <xf numFmtId="0" fontId="22" fillId="2" borderId="0" xfId="0" applyFont="1" applyFill="1" applyAlignment="1">
      <alignment horizontal="left" vertical="top" wrapText="1"/>
    </xf>
    <xf numFmtId="0" fontId="22" fillId="2" borderId="66"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7" xfId="0" applyFont="1" applyFill="1" applyBorder="1" applyAlignment="1">
      <alignment horizontal="center" vertical="center"/>
    </xf>
    <xf numFmtId="0" fontId="22" fillId="9" borderId="18" xfId="0" applyFont="1" applyFill="1" applyBorder="1" applyAlignment="1">
      <alignment horizontal="center" vertical="center"/>
    </xf>
    <xf numFmtId="0" fontId="22" fillId="0" borderId="58" xfId="0" applyFont="1" applyBorder="1" applyAlignment="1">
      <alignment horizontal="left" vertical="top" wrapText="1"/>
    </xf>
    <xf numFmtId="0" fontId="22" fillId="0" borderId="59" xfId="0" applyFont="1" applyBorder="1" applyAlignment="1">
      <alignment horizontal="left" vertical="top"/>
    </xf>
    <xf numFmtId="0" fontId="22" fillId="0" borderId="61" xfId="0" applyFont="1" applyBorder="1" applyAlignment="1">
      <alignment horizontal="left" vertical="top"/>
    </xf>
    <xf numFmtId="0" fontId="33" fillId="15" borderId="76" xfId="0" applyFont="1" applyFill="1" applyBorder="1" applyAlignment="1">
      <alignment horizontal="center" vertical="center" wrapText="1"/>
    </xf>
    <xf numFmtId="0" fontId="33" fillId="15" borderId="101" xfId="0" applyFont="1" applyFill="1" applyBorder="1" applyAlignment="1">
      <alignment horizontal="center" vertical="center" wrapText="1"/>
    </xf>
    <xf numFmtId="0" fontId="0" fillId="0" borderId="0" xfId="0"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1615</xdr:colOff>
      <xdr:row>15</xdr:row>
      <xdr:rowOff>161195</xdr:rowOff>
    </xdr:from>
    <xdr:to>
      <xdr:col>1</xdr:col>
      <xdr:colOff>1130300</xdr:colOff>
      <xdr:row>22</xdr:row>
      <xdr:rowOff>165100</xdr:rowOff>
    </xdr:to>
    <xdr:sp macro="" textlink="">
      <xdr:nvSpPr>
        <xdr:cNvPr id="2" name="Rechteck 1">
          <a:extLst>
            <a:ext uri="{FF2B5EF4-FFF2-40B4-BE49-F238E27FC236}">
              <a16:creationId xmlns:a16="http://schemas.microsoft.com/office/drawing/2014/main" id="{29BF5422-DD1D-4FEA-B874-E519FD275B0C}"/>
            </a:ext>
          </a:extLst>
        </xdr:cNvPr>
        <xdr:cNvSpPr/>
      </xdr:nvSpPr>
      <xdr:spPr>
        <a:xfrm>
          <a:off x="296890" y="4876070"/>
          <a:ext cx="1081060" cy="14612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lang="de-CH" sz="1050">
              <a:latin typeface="Arial" panose="020B0604020202020204" pitchFamily="34" charset="0"/>
              <a:cs typeface="Arial" panose="020B0604020202020204" pitchFamily="34" charset="0"/>
            </a:rPr>
            <a:t>A remplir par chaque établissement / site</a:t>
          </a:r>
        </a:p>
      </xdr:txBody>
    </xdr:sp>
    <xdr:clientData/>
  </xdr:twoCellAnchor>
  <xdr:twoCellAnchor>
    <xdr:from>
      <xdr:col>1</xdr:col>
      <xdr:colOff>1618</xdr:colOff>
      <xdr:row>11</xdr:row>
      <xdr:rowOff>0</xdr:rowOff>
    </xdr:from>
    <xdr:to>
      <xdr:col>1</xdr:col>
      <xdr:colOff>1123950</xdr:colOff>
      <xdr:row>15</xdr:row>
      <xdr:rowOff>34637</xdr:rowOff>
    </xdr:to>
    <xdr:sp macro="" textlink="">
      <xdr:nvSpPr>
        <xdr:cNvPr id="3" name="Rechteck 3">
          <a:extLst>
            <a:ext uri="{FF2B5EF4-FFF2-40B4-BE49-F238E27FC236}">
              <a16:creationId xmlns:a16="http://schemas.microsoft.com/office/drawing/2014/main" id="{DA0731CF-5F40-4103-9E98-A5DAB15F8071}"/>
            </a:ext>
          </a:extLst>
        </xdr:cNvPr>
        <xdr:cNvSpPr/>
      </xdr:nvSpPr>
      <xdr:spPr>
        <a:xfrm>
          <a:off x="296893" y="4029075"/>
          <a:ext cx="1084232" cy="7204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tIns="36000" rIns="54000" bIns="36000" rtlCol="0" anchor="ctr" anchorCtr="0"/>
        <a:lstStyle/>
        <a:p>
          <a:pPr algn="l"/>
          <a:r>
            <a:rPr lang="de-CH" sz="1050">
              <a:latin typeface="Arial" panose="020B0604020202020204" pitchFamily="34" charset="0"/>
              <a:cs typeface="Arial" panose="020B0604020202020204" pitchFamily="34" charset="0"/>
            </a:rPr>
            <a:t>A remplir par chaque entreprise</a:t>
          </a:r>
        </a:p>
      </xdr:txBody>
    </xdr:sp>
    <xdr:clientData/>
  </xdr:twoCellAnchor>
  <xdr:twoCellAnchor>
    <xdr:from>
      <xdr:col>1</xdr:col>
      <xdr:colOff>0</xdr:colOff>
      <xdr:row>26</xdr:row>
      <xdr:rowOff>0</xdr:rowOff>
    </xdr:from>
    <xdr:to>
      <xdr:col>1</xdr:col>
      <xdr:colOff>1130300</xdr:colOff>
      <xdr:row>31</xdr:row>
      <xdr:rowOff>368299</xdr:rowOff>
    </xdr:to>
    <xdr:sp macro="" textlink="">
      <xdr:nvSpPr>
        <xdr:cNvPr id="4" name="Rechteck 1">
          <a:extLst>
            <a:ext uri="{FF2B5EF4-FFF2-40B4-BE49-F238E27FC236}">
              <a16:creationId xmlns:a16="http://schemas.microsoft.com/office/drawing/2014/main" id="{BF134D36-58AC-4B91-A595-1B4E678E7682}"/>
            </a:ext>
          </a:extLst>
        </xdr:cNvPr>
        <xdr:cNvSpPr/>
      </xdr:nvSpPr>
      <xdr:spPr>
        <a:xfrm>
          <a:off x="295275" y="6762750"/>
          <a:ext cx="1082675" cy="1625599"/>
        </a:xfrm>
        <a:prstGeom prst="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pPr algn="l"/>
          <a:r>
            <a:rPr lang="de-CH" sz="1050">
              <a:latin typeface="Arial" panose="020B0604020202020204" pitchFamily="34" charset="0"/>
              <a:cs typeface="Arial" panose="020B0604020202020204" pitchFamily="34" charset="0"/>
            </a:rPr>
            <a:t>Feuilles d'aide</a:t>
          </a:r>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tischlein.ch/index.php?eID=tx_securedownloads&amp;p=214&amp;u=0&amp;g=0&amp;t=1702658751&amp;hash=cd9f206afe05f899afa4f496cbd631ae7ae51b86&amp;file=fileadmin/seiteninhalt/pdfs/Flyer/FR_TTD_Flyer_105x210_V01.pdf" TargetMode="External"/><Relationship Id="rId1" Type="http://schemas.openxmlformats.org/officeDocument/2006/relationships/hyperlink" Target="https://www.foodsaveapp.ch/"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C9E1A-B0FA-436D-960B-54FFC49D167C}">
  <sheetPr codeName="Tabelle2">
    <pageSetUpPr autoPageBreaks="0"/>
  </sheetPr>
  <dimension ref="B1:L35"/>
  <sheetViews>
    <sheetView showGridLines="0" zoomScale="90" zoomScaleNormal="90" workbookViewId="0">
      <selection activeCell="D12" sqref="D12:J15"/>
    </sheetView>
  </sheetViews>
  <sheetFormatPr baseColWidth="10" defaultColWidth="11.5703125" defaultRowHeight="12.75" x14ac:dyDescent="0.2"/>
  <cols>
    <col min="1" max="1" width="4.42578125" customWidth="1"/>
    <col min="2" max="2" width="16.42578125" customWidth="1"/>
    <col min="3" max="3" width="34.42578125" customWidth="1"/>
    <col min="9" max="9" width="14.5703125" customWidth="1"/>
    <col min="10" max="10" width="17.85546875" customWidth="1"/>
  </cols>
  <sheetData>
    <row r="1" spans="2:12" ht="13.5" thickBot="1" x14ac:dyDescent="0.25"/>
    <row r="2" spans="2:12" ht="15.75" customHeight="1" x14ac:dyDescent="0.2">
      <c r="B2" s="344" t="s">
        <v>0</v>
      </c>
      <c r="C2" s="345"/>
      <c r="D2" s="345"/>
      <c r="E2" s="345"/>
      <c r="F2" s="345"/>
      <c r="G2" s="345"/>
      <c r="H2" s="345"/>
      <c r="I2" s="345"/>
      <c r="J2" s="346"/>
    </row>
    <row r="3" spans="2:12" ht="25.5" customHeight="1" thickBot="1" x14ac:dyDescent="0.25">
      <c r="B3" s="347"/>
      <c r="C3" s="348"/>
      <c r="D3" s="348"/>
      <c r="E3" s="348"/>
      <c r="F3" s="348"/>
      <c r="G3" s="348"/>
      <c r="H3" s="348"/>
      <c r="I3" s="348"/>
      <c r="J3" s="349"/>
    </row>
    <row r="4" spans="2:12" ht="9.75" customHeight="1" x14ac:dyDescent="0.2">
      <c r="B4" s="1"/>
      <c r="C4" s="2"/>
      <c r="D4" s="2"/>
      <c r="E4" s="2"/>
      <c r="F4" s="2"/>
      <c r="G4" s="2"/>
      <c r="H4" s="2"/>
      <c r="I4" s="2"/>
      <c r="J4" s="3"/>
    </row>
    <row r="5" spans="2:12" ht="31.5" customHeight="1" x14ac:dyDescent="0.2">
      <c r="B5" s="350" t="s">
        <v>42</v>
      </c>
      <c r="C5" s="351"/>
      <c r="D5" s="351"/>
      <c r="E5" s="351"/>
      <c r="F5" s="351"/>
      <c r="G5" s="351"/>
      <c r="H5" s="351"/>
      <c r="I5" s="351"/>
      <c r="J5" s="352"/>
    </row>
    <row r="6" spans="2:12" ht="21.75" customHeight="1" x14ac:dyDescent="0.2">
      <c r="B6" s="353" t="s">
        <v>43</v>
      </c>
      <c r="C6" s="354"/>
      <c r="D6" s="354"/>
      <c r="E6" s="354"/>
      <c r="F6" s="354"/>
      <c r="G6" s="354"/>
      <c r="H6" s="354"/>
      <c r="I6" s="354"/>
      <c r="J6" s="355"/>
    </row>
    <row r="7" spans="2:12" ht="9.75" customHeight="1" x14ac:dyDescent="0.2">
      <c r="B7" s="356"/>
      <c r="C7" s="354"/>
      <c r="D7" s="354"/>
      <c r="E7" s="354"/>
      <c r="F7" s="354"/>
      <c r="G7" s="354"/>
      <c r="H7" s="354"/>
      <c r="I7" s="354"/>
      <c r="J7" s="355"/>
      <c r="L7" s="4"/>
    </row>
    <row r="8" spans="2:12" ht="155.25" customHeight="1" x14ac:dyDescent="0.2">
      <c r="B8" s="357" t="s">
        <v>272</v>
      </c>
      <c r="C8" s="358"/>
      <c r="D8" s="358"/>
      <c r="E8" s="358"/>
      <c r="F8" s="358"/>
      <c r="G8" s="358"/>
      <c r="H8" s="358"/>
      <c r="I8" s="358"/>
      <c r="J8" s="359"/>
    </row>
    <row r="9" spans="2:12" ht="15.75" thickBot="1" x14ac:dyDescent="0.25">
      <c r="B9" s="360"/>
      <c r="C9" s="361"/>
      <c r="D9" s="361"/>
      <c r="E9" s="361"/>
      <c r="F9" s="361"/>
      <c r="G9" s="361"/>
      <c r="H9" s="361"/>
      <c r="I9" s="361"/>
      <c r="J9" s="362"/>
    </row>
    <row r="10" spans="2:12" ht="25.5" customHeight="1" x14ac:dyDescent="0.2">
      <c r="B10" s="342" t="s">
        <v>1</v>
      </c>
      <c r="C10" s="343"/>
      <c r="D10" s="5"/>
      <c r="E10" s="5"/>
      <c r="F10" s="5"/>
      <c r="G10" s="5"/>
      <c r="H10" s="5"/>
      <c r="I10" s="5"/>
      <c r="J10" s="6"/>
    </row>
    <row r="11" spans="2:12" ht="13.5" customHeight="1" thickBot="1" x14ac:dyDescent="0.25">
      <c r="B11" s="7"/>
      <c r="C11" s="8"/>
      <c r="D11" s="5"/>
      <c r="E11" s="5"/>
      <c r="F11" s="5"/>
      <c r="G11" s="5"/>
      <c r="H11" s="5"/>
      <c r="I11" s="5"/>
      <c r="J11" s="6"/>
    </row>
    <row r="12" spans="2:12" ht="13.5" customHeight="1" thickBot="1" x14ac:dyDescent="0.25">
      <c r="B12" s="7"/>
      <c r="C12" s="9" t="s">
        <v>2</v>
      </c>
      <c r="D12" s="330" t="s">
        <v>44</v>
      </c>
      <c r="E12" s="330"/>
      <c r="F12" s="330"/>
      <c r="G12" s="330"/>
      <c r="H12" s="330"/>
      <c r="I12" s="330"/>
      <c r="J12" s="331"/>
    </row>
    <row r="13" spans="2:12" ht="13.5" customHeight="1" x14ac:dyDescent="0.2">
      <c r="B13" s="7"/>
      <c r="C13" s="10"/>
      <c r="D13" s="330"/>
      <c r="E13" s="330"/>
      <c r="F13" s="330"/>
      <c r="G13" s="330"/>
      <c r="H13" s="330"/>
      <c r="I13" s="330"/>
      <c r="J13" s="331"/>
    </row>
    <row r="14" spans="2:12" ht="13.5" customHeight="1" x14ac:dyDescent="0.2">
      <c r="B14" s="7"/>
      <c r="C14" s="11"/>
      <c r="D14" s="330"/>
      <c r="E14" s="330"/>
      <c r="F14" s="330"/>
      <c r="G14" s="330"/>
      <c r="H14" s="330"/>
      <c r="I14" s="330"/>
      <c r="J14" s="331"/>
    </row>
    <row r="15" spans="2:12" ht="13.5" customHeight="1" x14ac:dyDescent="0.2">
      <c r="B15" s="7"/>
      <c r="C15" s="11"/>
      <c r="D15" s="330"/>
      <c r="E15" s="330"/>
      <c r="F15" s="330"/>
      <c r="G15" s="330"/>
      <c r="H15" s="330"/>
      <c r="I15" s="330"/>
      <c r="J15" s="331"/>
    </row>
    <row r="16" spans="2:12" ht="13.5" customHeight="1" thickBot="1" x14ac:dyDescent="0.25">
      <c r="B16" s="7"/>
      <c r="C16" s="66"/>
      <c r="D16" s="5"/>
      <c r="E16" s="5"/>
      <c r="F16" s="5"/>
      <c r="G16" s="5"/>
      <c r="H16" s="5"/>
      <c r="I16" s="5"/>
      <c r="J16" s="6"/>
    </row>
    <row r="17" spans="2:10" ht="12.95" customHeight="1" x14ac:dyDescent="0.2">
      <c r="B17" s="7"/>
      <c r="C17" s="334" t="s">
        <v>45</v>
      </c>
      <c r="D17" s="330" t="s">
        <v>18</v>
      </c>
      <c r="E17" s="330"/>
      <c r="F17" s="330"/>
      <c r="G17" s="330"/>
      <c r="H17" s="330"/>
      <c r="I17" s="330"/>
      <c r="J17" s="331"/>
    </row>
    <row r="18" spans="2:10" x14ac:dyDescent="0.2">
      <c r="B18" s="7"/>
      <c r="C18" s="335"/>
      <c r="D18" s="330"/>
      <c r="E18" s="330"/>
      <c r="F18" s="330"/>
      <c r="G18" s="330"/>
      <c r="H18" s="330"/>
      <c r="I18" s="330"/>
      <c r="J18" s="331"/>
    </row>
    <row r="19" spans="2:10" ht="13.5" thickBot="1" x14ac:dyDescent="0.25">
      <c r="B19" s="7"/>
      <c r="C19" s="336"/>
      <c r="D19" s="330"/>
      <c r="E19" s="330"/>
      <c r="F19" s="330"/>
      <c r="G19" s="330"/>
      <c r="H19" s="330"/>
      <c r="I19" s="330"/>
      <c r="J19" s="331"/>
    </row>
    <row r="20" spans="2:10" ht="36.75" customHeight="1" x14ac:dyDescent="0.2">
      <c r="B20" s="7"/>
      <c r="C20" s="65"/>
      <c r="D20" s="330"/>
      <c r="E20" s="330"/>
      <c r="F20" s="330"/>
      <c r="G20" s="330"/>
      <c r="H20" s="330"/>
      <c r="I20" s="330"/>
      <c r="J20" s="331"/>
    </row>
    <row r="21" spans="2:10" ht="13.5" thickBot="1" x14ac:dyDescent="0.25">
      <c r="B21" s="7"/>
      <c r="C21" s="65"/>
      <c r="D21" s="5"/>
      <c r="E21" s="5"/>
      <c r="F21" s="5"/>
      <c r="G21" s="5"/>
      <c r="H21" s="5"/>
      <c r="I21" s="5"/>
      <c r="J21" s="6"/>
    </row>
    <row r="22" spans="2:10" x14ac:dyDescent="0.2">
      <c r="B22" s="7"/>
      <c r="C22" s="337" t="s">
        <v>12</v>
      </c>
      <c r="D22" s="339" t="s">
        <v>3</v>
      </c>
      <c r="E22" s="330"/>
      <c r="F22" s="330"/>
      <c r="G22" s="330"/>
      <c r="H22" s="330"/>
      <c r="I22" s="330"/>
      <c r="J22" s="331"/>
    </row>
    <row r="23" spans="2:10" ht="13.5" customHeight="1" thickBot="1" x14ac:dyDescent="0.25">
      <c r="B23" s="7"/>
      <c r="C23" s="338"/>
      <c r="D23" s="330"/>
      <c r="E23" s="330"/>
      <c r="F23" s="330"/>
      <c r="G23" s="330"/>
      <c r="H23" s="330"/>
      <c r="I23" s="330"/>
      <c r="J23" s="331"/>
    </row>
    <row r="24" spans="2:10" x14ac:dyDescent="0.2">
      <c r="B24" s="7"/>
      <c r="C24" s="14"/>
      <c r="D24" s="12"/>
      <c r="E24" s="12"/>
      <c r="F24" s="12"/>
      <c r="G24" s="12"/>
      <c r="H24" s="12"/>
      <c r="I24" s="12"/>
      <c r="J24" s="13"/>
    </row>
    <row r="25" spans="2:10" x14ac:dyDescent="0.2">
      <c r="B25" s="7"/>
      <c r="C25" s="11"/>
      <c r="D25" s="5"/>
      <c r="E25" s="5"/>
      <c r="F25" s="5"/>
      <c r="G25" s="5"/>
      <c r="H25" s="5"/>
      <c r="I25" s="5"/>
      <c r="J25" s="6"/>
    </row>
    <row r="26" spans="2:10" ht="7.5" customHeight="1" thickBot="1" x14ac:dyDescent="0.25">
      <c r="B26" s="7"/>
      <c r="C26" s="11"/>
      <c r="D26" s="5"/>
      <c r="E26" s="5"/>
      <c r="F26" s="5"/>
      <c r="G26" s="5"/>
      <c r="H26" s="5"/>
      <c r="I26" s="5"/>
      <c r="J26" s="6"/>
    </row>
    <row r="27" spans="2:10" x14ac:dyDescent="0.2">
      <c r="B27" s="7"/>
      <c r="C27" s="340" t="s">
        <v>11</v>
      </c>
      <c r="D27" s="330" t="s">
        <v>13</v>
      </c>
      <c r="E27" s="330"/>
      <c r="F27" s="330"/>
      <c r="G27" s="330"/>
      <c r="H27" s="330"/>
      <c r="I27" s="330"/>
      <c r="J27" s="331"/>
    </row>
    <row r="28" spans="2:10" ht="13.5" thickBot="1" x14ac:dyDescent="0.25">
      <c r="B28" s="7"/>
      <c r="C28" s="341"/>
      <c r="D28" s="330"/>
      <c r="E28" s="330"/>
      <c r="F28" s="330"/>
      <c r="G28" s="330"/>
      <c r="H28" s="330"/>
      <c r="I28" s="330"/>
      <c r="J28" s="331"/>
    </row>
    <row r="29" spans="2:10" ht="55.5" customHeight="1" x14ac:dyDescent="0.2">
      <c r="B29" s="7"/>
      <c r="C29" s="8"/>
      <c r="D29" s="330"/>
      <c r="E29" s="330"/>
      <c r="F29" s="330"/>
      <c r="G29" s="330"/>
      <c r="H29" s="330"/>
      <c r="I29" s="330"/>
      <c r="J29" s="331"/>
    </row>
    <row r="30" spans="2:10" ht="15" customHeight="1" thickBot="1" x14ac:dyDescent="0.25">
      <c r="B30" s="7"/>
      <c r="C30" s="8"/>
      <c r="D30" s="5"/>
      <c r="E30" s="5"/>
      <c r="F30" s="5"/>
      <c r="G30" s="5"/>
      <c r="H30" s="5"/>
      <c r="I30" s="5"/>
      <c r="J30" s="6"/>
    </row>
    <row r="31" spans="2:10" ht="15" customHeight="1" thickBot="1" x14ac:dyDescent="0.25">
      <c r="B31" s="7"/>
      <c r="C31" s="9" t="s">
        <v>14</v>
      </c>
      <c r="D31" s="330" t="s">
        <v>15</v>
      </c>
      <c r="E31" s="330"/>
      <c r="F31" s="330"/>
      <c r="G31" s="330"/>
      <c r="H31" s="330"/>
      <c r="I31" s="330"/>
      <c r="J31" s="331"/>
    </row>
    <row r="32" spans="2:10" ht="30" customHeight="1" x14ac:dyDescent="0.2">
      <c r="B32" s="7"/>
      <c r="C32" s="15"/>
      <c r="D32" s="330"/>
      <c r="E32" s="330"/>
      <c r="F32" s="330"/>
      <c r="G32" s="330"/>
      <c r="H32" s="330"/>
      <c r="I32" s="330"/>
      <c r="J32" s="331"/>
    </row>
    <row r="33" spans="2:10" ht="22.5" customHeight="1" thickBot="1" x14ac:dyDescent="0.25">
      <c r="B33" s="16"/>
      <c r="C33" s="17"/>
      <c r="D33" s="332"/>
      <c r="E33" s="332"/>
      <c r="F33" s="332"/>
      <c r="G33" s="332"/>
      <c r="H33" s="332"/>
      <c r="I33" s="332"/>
      <c r="J33" s="333"/>
    </row>
    <row r="34" spans="2:10" x14ac:dyDescent="0.2">
      <c r="B34" s="18"/>
      <c r="C34" s="18"/>
      <c r="D34" s="18"/>
      <c r="E34" s="18"/>
      <c r="F34" s="18"/>
      <c r="G34" s="18"/>
      <c r="H34" s="18"/>
      <c r="I34" s="18"/>
      <c r="J34" s="18"/>
    </row>
    <row r="35" spans="2:10" x14ac:dyDescent="0.2">
      <c r="B35" s="18"/>
      <c r="C35" s="18"/>
      <c r="D35" s="18"/>
      <c r="E35" s="18"/>
      <c r="F35" s="18"/>
      <c r="G35" s="18"/>
      <c r="H35" s="18"/>
      <c r="I35" s="18"/>
      <c r="J35" s="18"/>
    </row>
  </sheetData>
  <sheetProtection selectLockedCells="1"/>
  <mergeCells count="15">
    <mergeCell ref="B10:C10"/>
    <mergeCell ref="D12:J15"/>
    <mergeCell ref="D17:J20"/>
    <mergeCell ref="D27:J29"/>
    <mergeCell ref="B2:J3"/>
    <mergeCell ref="B5:J5"/>
    <mergeCell ref="B6:J6"/>
    <mergeCell ref="B7:J7"/>
    <mergeCell ref="B8:J8"/>
    <mergeCell ref="B9:J9"/>
    <mergeCell ref="D31:J33"/>
    <mergeCell ref="C17:C19"/>
    <mergeCell ref="C22:C23"/>
    <mergeCell ref="D22:J23"/>
    <mergeCell ref="C27:C2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2FB94-82DC-465D-AC10-6181754DFEA1}">
  <sheetPr codeName="Tabelle10">
    <pageSetUpPr autoPageBreaks="0"/>
  </sheetPr>
  <dimension ref="A2:Q68"/>
  <sheetViews>
    <sheetView showGridLines="0" topLeftCell="A40" zoomScale="70" zoomScaleNormal="70" workbookViewId="0">
      <selection activeCell="F70" sqref="F70"/>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E49" xr:uid="{9765C1F7-6D7B-447C-A41B-EAA76C2F17E8}">
      <formula1>$B$54:$B$57</formula1>
    </dataValidation>
    <dataValidation type="list" allowBlank="1" showInputMessage="1" showErrorMessage="1" sqref="E39:E48 E29:E32 E9:E18 E20:E27" xr:uid="{B29893BB-4B3A-4FA9-BA5A-17BC098BBA2D}">
      <formula1>$B$54:$B$56</formula1>
    </dataValidation>
    <dataValidation type="list" allowBlank="1" showInputMessage="1" showErrorMessage="1" sqref="B39:B47" xr:uid="{3EBA45B7-8AEA-48EA-8DFA-DB56FDB07D50}">
      <formula1>$O$11:$O$15</formula1>
    </dataValidation>
  </dataValidations>
  <hyperlinks>
    <hyperlink ref="C28:D28" r:id="rId1" display="https://www.foodsaveapp.ch/ (uniquement en allemand pour l'instant)" xr:uid="{54676D47-E9B4-4DBD-9648-D4A32DC47C41}"/>
    <hyperlink ref="C19:D19" r:id="rId2" display="voir fiche d'information à ce sujet" xr:uid="{F3CC2D10-3C25-487F-99DD-411873FD2DA6}"/>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BC69-1646-48E2-A9F4-5ACA74962B6E}">
  <sheetPr codeName="Tabelle11"/>
  <dimension ref="B1:AL28"/>
  <sheetViews>
    <sheetView showGridLines="0" zoomScale="90" zoomScaleNormal="90" workbookViewId="0">
      <pane xSplit="3" ySplit="13" topLeftCell="D14" activePane="bottomRight" state="frozen"/>
      <selection pane="topRight" activeCell="D1" sqref="D1"/>
      <selection pane="bottomLeft" activeCell="A14" sqref="A14"/>
      <selection pane="bottomRight" sqref="A1:XFD1048576"/>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58</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Repas principaux (RP, sans RS):</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Repas secondaires (RS) convertis en RP:</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D2"/>
    <mergeCell ref="E3:L5"/>
    <mergeCell ref="B12:C13"/>
    <mergeCell ref="D12:AF12"/>
    <mergeCell ref="B15:C15"/>
    <mergeCell ref="D15:AE16"/>
    <mergeCell ref="AF15:AF18"/>
    <mergeCell ref="B24:C24"/>
    <mergeCell ref="B25:C25"/>
    <mergeCell ref="B19:C19"/>
    <mergeCell ref="B20:C20"/>
    <mergeCell ref="D20:AE20"/>
    <mergeCell ref="B21:C21"/>
    <mergeCell ref="B22:C22"/>
    <mergeCell ref="B23:C23"/>
  </mergeCells>
  <dataValidations count="2">
    <dataValidation type="list" allowBlank="1" showInputMessage="1" showErrorMessage="1" prompt="Veuillez sélectionner l'unité de mesure pour le calcul des pertes alimentaires " sqref="C16" xr:uid="{2C722624-3CFB-4CE9-ABDB-269A632C7930}">
      <formula1>$AI$7:$AI$9</formula1>
    </dataValidation>
    <dataValidation allowBlank="1" showInputMessage="1" showErrorMessage="1" prompt="Veuillez indiquer la période pendant laquelle vous avez effectué les mesures." sqref="C9" xr:uid="{6B2BB933-8CD1-4EE8-BFA3-8247BAD091B9}"/>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AEB92-98C9-42F7-BDD7-EA0BECEAC502}">
  <sheetPr codeName="Tabelle12">
    <pageSetUpPr autoPageBreaks="0"/>
  </sheetPr>
  <dimension ref="A2:Q68"/>
  <sheetViews>
    <sheetView showGridLines="0" topLeftCell="A40" zoomScale="70" zoomScaleNormal="70" workbookViewId="0">
      <selection activeCell="H69" sqref="H69"/>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B39:B47" xr:uid="{10ACAFD6-84AF-4EB9-91AF-6F17C0C2CBF5}">
      <formula1>$O$11:$O$15</formula1>
    </dataValidation>
    <dataValidation type="list" allowBlank="1" showInputMessage="1" showErrorMessage="1" sqref="E39:E48 E29:E32 E9:E18 E20:E27" xr:uid="{EFB3211E-2B57-41C7-9614-CBD1A9780D3B}">
      <formula1>$B$54:$B$56</formula1>
    </dataValidation>
    <dataValidation type="list" allowBlank="1" showInputMessage="1" showErrorMessage="1" sqref="E49" xr:uid="{2C63A850-98B2-4EC5-9239-34E8F8DBD364}">
      <formula1>$B$54:$B$57</formula1>
    </dataValidation>
  </dataValidations>
  <hyperlinks>
    <hyperlink ref="C28:D28" r:id="rId1" display="https://www.foodsaveapp.ch/ (uniquement en allemand pour l'instant)" xr:uid="{660929BC-C0C4-409F-8417-4656E2696003}"/>
    <hyperlink ref="C19:D19" r:id="rId2" display="voir fiche d'information à ce sujet" xr:uid="{A44FE347-C591-4159-AC7F-34838921A4F8}"/>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B821B-00DB-4201-9B05-6F4806B343C9}">
  <sheetPr codeName="Tabelle13"/>
  <dimension ref="B1:AL28"/>
  <sheetViews>
    <sheetView showGridLines="0" zoomScale="90" zoomScaleNormal="90" workbookViewId="0">
      <pane xSplit="3" ySplit="13" topLeftCell="D14" activePane="bottomRight" state="frozen"/>
      <selection pane="topRight" activeCell="D1" sqref="D1"/>
      <selection pane="bottomLeft" activeCell="A14" sqref="A14"/>
      <selection pane="bottomRight" sqref="A1:XFD1048576"/>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59</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Quantité produite (en kg):</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 xml:space="preserve"> </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D2"/>
    <mergeCell ref="E3:L5"/>
    <mergeCell ref="B12:C13"/>
    <mergeCell ref="D12:AF12"/>
    <mergeCell ref="B15:C15"/>
    <mergeCell ref="D15:AE16"/>
    <mergeCell ref="AF15:AF18"/>
    <mergeCell ref="B24:C24"/>
    <mergeCell ref="B25:C25"/>
    <mergeCell ref="B19:C19"/>
    <mergeCell ref="B20:C20"/>
    <mergeCell ref="D20:AE20"/>
    <mergeCell ref="B21:C21"/>
    <mergeCell ref="B22:C22"/>
    <mergeCell ref="B23:C23"/>
  </mergeCells>
  <dataValidations count="2">
    <dataValidation allowBlank="1" showInputMessage="1" showErrorMessage="1" prompt="Veuillez indiquer la période pendant laquelle vous avez effectué les mesures." sqref="C9" xr:uid="{76A90FAD-F15F-4034-9978-AB2E5883BF8E}"/>
    <dataValidation type="list" allowBlank="1" showInputMessage="1" showErrorMessage="1" prompt="Veuillez sélectionner l'unité de mesure pour le calcul des pertes alimentaires " sqref="C16" xr:uid="{C775B6B7-B682-4E87-9214-05E138AD4B28}">
      <formula1>$AI$7:$AI$9</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D8B0F-E8CA-4CEA-940A-F2DA826C7D9F}">
  <sheetPr codeName="Tabelle14">
    <pageSetUpPr autoPageBreaks="0"/>
  </sheetPr>
  <dimension ref="A2:Q68"/>
  <sheetViews>
    <sheetView showGridLines="0" topLeftCell="B40" zoomScale="70" zoomScaleNormal="70" workbookViewId="0">
      <selection activeCell="E72" sqref="E72"/>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E49" xr:uid="{7FB0C6ED-A3E5-4A24-A0DF-8C51F6504940}">
      <formula1>$B$54:$B$57</formula1>
    </dataValidation>
    <dataValidation type="list" allowBlank="1" showInputMessage="1" showErrorMessage="1" sqref="E39:E48 E29:E32 E9:E18 E20:E27" xr:uid="{05F44D03-BD0B-4FA7-970A-08D4A42F45E0}">
      <formula1>$B$54:$B$56</formula1>
    </dataValidation>
    <dataValidation type="list" allowBlank="1" showInputMessage="1" showErrorMessage="1" sqref="B39:B47" xr:uid="{E041B76F-74E5-4644-B2C3-55F2FBC5BA61}">
      <formula1>$O$11:$O$15</formula1>
    </dataValidation>
  </dataValidations>
  <hyperlinks>
    <hyperlink ref="C28:D28" r:id="rId1" display="https://www.foodsaveapp.ch/ (uniquement en allemand pour l'instant)" xr:uid="{0628E029-9863-4A50-B155-397E3671EADD}"/>
    <hyperlink ref="C19:D19" r:id="rId2" display="voir fiche d'information à ce sujet" xr:uid="{141FDDC9-2242-4DAE-8009-7E92E4115BA1}"/>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5348C-20DD-4572-A63C-C679C55BFCE1}">
  <sheetPr codeName="Tabelle15"/>
  <dimension ref="B1:AL28"/>
  <sheetViews>
    <sheetView showGridLines="0" zoomScale="90" zoomScaleNormal="90" workbookViewId="0">
      <pane xSplit="3" ySplit="13" topLeftCell="D14" activePane="bottomRight" state="frozen"/>
      <selection pane="topRight" activeCell="D1" sqref="D1"/>
      <selection pane="bottomLeft" activeCell="A14" sqref="A14"/>
      <selection pane="bottomRight" sqref="A1:XFD1048576"/>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58</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Repas principaux (RP, sans RS):</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Repas secondaires (RS) convertis en RP:</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D2"/>
    <mergeCell ref="E3:L5"/>
    <mergeCell ref="B12:C13"/>
    <mergeCell ref="D12:AF12"/>
    <mergeCell ref="B15:C15"/>
    <mergeCell ref="D15:AE16"/>
    <mergeCell ref="AF15:AF18"/>
    <mergeCell ref="B24:C24"/>
    <mergeCell ref="B25:C25"/>
    <mergeCell ref="B19:C19"/>
    <mergeCell ref="B20:C20"/>
    <mergeCell ref="D20:AE20"/>
    <mergeCell ref="B21:C21"/>
    <mergeCell ref="B22:C22"/>
    <mergeCell ref="B23:C23"/>
  </mergeCells>
  <dataValidations count="2">
    <dataValidation type="list" allowBlank="1" showInputMessage="1" showErrorMessage="1" prompt="Veuillez sélectionner l'unité de mesure pour le calcul des pertes alimentaires " sqref="C16" xr:uid="{737044B8-3123-4830-877D-A89D50B1868D}">
      <formula1>$AI$7:$AI$9</formula1>
    </dataValidation>
    <dataValidation allowBlank="1" showInputMessage="1" showErrorMessage="1" prompt="Veuillez indiquer la période pendant laquelle vous avez effectué les mesures." sqref="C9" xr:uid="{DCA6500A-2A93-433E-98AF-BF8178369D67}"/>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D26CF-5855-404C-8252-EF7592F6EE02}">
  <sheetPr codeName="Tabelle16">
    <pageSetUpPr autoPageBreaks="0"/>
  </sheetPr>
  <dimension ref="A2:Q68"/>
  <sheetViews>
    <sheetView showGridLines="0" topLeftCell="B40" zoomScale="70" zoomScaleNormal="70" workbookViewId="0">
      <selection activeCell="E76" sqref="E76"/>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B39:B47" xr:uid="{771210EB-1EB1-4467-B0D0-06C3A2A931E7}">
      <formula1>$O$11:$O$15</formula1>
    </dataValidation>
    <dataValidation type="list" allowBlank="1" showInputMessage="1" showErrorMessage="1" sqref="E39:E48 E29:E32 E9:E18 E20:E27" xr:uid="{4D9F390A-2F7A-4BAF-84CA-C11AF206EC77}">
      <formula1>$B$54:$B$56</formula1>
    </dataValidation>
    <dataValidation type="list" allowBlank="1" showInputMessage="1" showErrorMessage="1" sqref="E49" xr:uid="{DFB4154B-ABE5-4519-944E-3F01B5499859}">
      <formula1>$B$54:$B$57</formula1>
    </dataValidation>
  </dataValidations>
  <hyperlinks>
    <hyperlink ref="C28:D28" r:id="rId1" display="https://www.foodsaveapp.ch/ (uniquement en allemand pour l'instant)" xr:uid="{C95D648E-1594-4F24-8B10-36FF378BF872}"/>
    <hyperlink ref="C19:D19" r:id="rId2" display="voir fiche d'information à ce sujet" xr:uid="{713B5C73-0462-4690-BC48-30BAE1FF3975}"/>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165C-AC1D-46E6-BF1C-D2FA2B23B8CF}">
  <sheetPr codeName="Tabelle17"/>
  <dimension ref="B1:AL28"/>
  <sheetViews>
    <sheetView showGridLines="0" zoomScale="90" zoomScaleNormal="90" workbookViewId="0">
      <pane xSplit="3" ySplit="13" topLeftCell="D14" activePane="bottomRight" state="frozen"/>
      <selection pane="topRight" activeCell="D1" sqref="D1"/>
      <selection pane="bottomLeft" activeCell="A14" sqref="A14"/>
      <selection pane="bottomRight" sqref="A1:XFD1048576"/>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58</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Repas principaux (RP, sans RS):</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Repas secondaires (RS) convertis en RP:</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D2"/>
    <mergeCell ref="E3:L5"/>
    <mergeCell ref="B12:C13"/>
    <mergeCell ref="D12:AF12"/>
    <mergeCell ref="B15:C15"/>
    <mergeCell ref="D15:AE16"/>
    <mergeCell ref="AF15:AF18"/>
    <mergeCell ref="B24:C24"/>
    <mergeCell ref="B25:C25"/>
    <mergeCell ref="B19:C19"/>
    <mergeCell ref="B20:C20"/>
    <mergeCell ref="D20:AE20"/>
    <mergeCell ref="B21:C21"/>
    <mergeCell ref="B22:C22"/>
    <mergeCell ref="B23:C23"/>
  </mergeCells>
  <dataValidations count="2">
    <dataValidation allowBlank="1" showInputMessage="1" showErrorMessage="1" prompt="Veuillez indiquer la période pendant laquelle vous avez effectué les mesures." sqref="C9" xr:uid="{6655A1F1-93A0-4CF5-8132-D4D769F1F2EA}"/>
    <dataValidation type="list" allowBlank="1" showInputMessage="1" showErrorMessage="1" prompt="Veuillez sélectionner l'unité de mesure pour le calcul des pertes alimentaires " sqref="C16" xr:uid="{6B33F5AF-79ED-4791-B8AE-61A7E9B898E1}">
      <formula1>$AI$7:$AI$9</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C6B34-D99C-4825-AD4A-95B2F601A017}">
  <sheetPr codeName="Tabelle18">
    <pageSetUpPr autoPageBreaks="0"/>
  </sheetPr>
  <dimension ref="A2:Q68"/>
  <sheetViews>
    <sheetView showGridLines="0" topLeftCell="B40" zoomScale="70" zoomScaleNormal="70" workbookViewId="0">
      <selection activeCell="F66" sqref="F66"/>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E49" xr:uid="{05BCAA79-CFCE-4E98-831B-73EF3DE29C4B}">
      <formula1>$B$54:$B$57</formula1>
    </dataValidation>
    <dataValidation type="list" allowBlank="1" showInputMessage="1" showErrorMessage="1" sqref="E39:E48 E29:E32 E9:E18 E20:E27" xr:uid="{988CFE53-DEAB-4849-9DDC-DB9ADC69720F}">
      <formula1>$B$54:$B$56</formula1>
    </dataValidation>
    <dataValidation type="list" allowBlank="1" showInputMessage="1" showErrorMessage="1" sqref="B39:B47" xr:uid="{1D4A861E-A677-4BB6-AA18-543B3326B850}">
      <formula1>$O$11:$O$15</formula1>
    </dataValidation>
  </dataValidations>
  <hyperlinks>
    <hyperlink ref="C28:D28" r:id="rId1" display="https://www.foodsaveapp.ch/ (uniquement en allemand pour l'instant)" xr:uid="{480DCE57-172A-479E-8476-8398F9737796}"/>
    <hyperlink ref="C19:D19" r:id="rId2" display="voir fiche d'information à ce sujet" xr:uid="{6DFD39BE-8380-4E41-86B2-63DF8D9EE01B}"/>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855B3-BC18-4EF8-8152-EB8F1C2FBD32}">
  <sheetPr codeName="Tabelle19"/>
  <dimension ref="B1:AL28"/>
  <sheetViews>
    <sheetView showGridLines="0" topLeftCell="A3" zoomScale="90" zoomScaleNormal="90" workbookViewId="0">
      <pane xSplit="3" ySplit="11" topLeftCell="D14" activePane="bottomRight" state="frozen"/>
      <selection activeCell="A3" sqref="A3"/>
      <selection pane="topRight" activeCell="D3" sqref="D3"/>
      <selection pane="bottomLeft" activeCell="A14" sqref="A14"/>
      <selection pane="bottomRight" activeCell="A3" sqref="A1:XFD1048576"/>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58</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Repas principaux (RP, sans RS):</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Repas secondaires (RS) convertis en RP:</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D2"/>
    <mergeCell ref="E3:L5"/>
    <mergeCell ref="B12:C13"/>
    <mergeCell ref="D12:AF12"/>
    <mergeCell ref="B15:C15"/>
    <mergeCell ref="D15:AE16"/>
    <mergeCell ref="AF15:AF18"/>
    <mergeCell ref="B24:C24"/>
    <mergeCell ref="B25:C25"/>
    <mergeCell ref="B19:C19"/>
    <mergeCell ref="B20:C20"/>
    <mergeCell ref="D20:AE20"/>
    <mergeCell ref="B21:C21"/>
    <mergeCell ref="B22:C22"/>
    <mergeCell ref="B23:C23"/>
  </mergeCells>
  <dataValidations count="2">
    <dataValidation type="list" allowBlank="1" showInputMessage="1" showErrorMessage="1" prompt="Veuillez sélectionner l'unité de mesure pour le calcul des pertes alimentaires " sqref="C16" xr:uid="{A0898B0E-05DD-4979-9FC7-A941255C0318}">
      <formula1>$AI$7:$AI$9</formula1>
    </dataValidation>
    <dataValidation allowBlank="1" showInputMessage="1" showErrorMessage="1" prompt="Veuillez indiquer la période pendant laquelle vous avez effectué les mesures." sqref="C9" xr:uid="{B5B06227-2A40-4C03-A897-5907F10CCED4}"/>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F0A0-B16E-4A7B-BFD2-FC0B2448BB9A}">
  <sheetPr codeName="Tabelle3"/>
  <dimension ref="A1:T41"/>
  <sheetViews>
    <sheetView showGridLines="0" topLeftCell="A6" zoomScaleNormal="100" workbookViewId="0">
      <pane xSplit="8" topLeftCell="I1" activePane="topRight" state="frozen"/>
      <selection pane="topRight" activeCell="C9" sqref="C9"/>
    </sheetView>
  </sheetViews>
  <sheetFormatPr baseColWidth="10" defaultColWidth="11.5703125" defaultRowHeight="12.75" x14ac:dyDescent="0.2"/>
  <cols>
    <col min="2" max="2" width="41" customWidth="1"/>
    <col min="3" max="3" width="38.85546875" customWidth="1"/>
    <col min="5" max="6" width="12.5703125" customWidth="1"/>
    <col min="7" max="7" width="10.5703125" bestFit="1" customWidth="1"/>
    <col min="8" max="13" width="12.5703125" customWidth="1"/>
    <col min="14" max="14" width="29.140625" customWidth="1"/>
    <col min="17" max="17" width="30.85546875" hidden="1" customWidth="1"/>
    <col min="19" max="19" width="19.85546875" hidden="1" customWidth="1"/>
  </cols>
  <sheetData>
    <row r="1" spans="1:20" ht="13.5" thickBot="1" x14ac:dyDescent="0.25"/>
    <row r="2" spans="1:20" ht="46.7" customHeight="1" thickBot="1" x14ac:dyDescent="0.35">
      <c r="B2" s="306" t="s">
        <v>17</v>
      </c>
      <c r="C2" s="367" t="s">
        <v>16</v>
      </c>
      <c r="D2" s="368"/>
      <c r="E2" s="368"/>
      <c r="F2" s="368"/>
      <c r="G2" s="369"/>
      <c r="H2" s="20"/>
    </row>
    <row r="3" spans="1:20" ht="15.75" customHeight="1" x14ac:dyDescent="0.25">
      <c r="A3" s="21"/>
      <c r="F3" s="22"/>
      <c r="J3" s="22"/>
      <c r="K3" s="22"/>
      <c r="L3" s="22"/>
      <c r="M3" s="22"/>
      <c r="N3" s="22"/>
      <c r="O3" s="22"/>
    </row>
    <row r="4" spans="1:20" ht="15.75" x14ac:dyDescent="0.25">
      <c r="A4" s="21"/>
      <c r="B4" s="370" t="s">
        <v>46</v>
      </c>
      <c r="C4" s="371"/>
      <c r="D4" s="371"/>
    </row>
    <row r="5" spans="1:20" ht="60.75" customHeight="1" x14ac:dyDescent="0.2">
      <c r="B5" s="371"/>
      <c r="C5" s="371"/>
      <c r="D5" s="371"/>
      <c r="S5" s="18"/>
    </row>
    <row r="6" spans="1:20" ht="27.75" customHeight="1" thickBot="1" x14ac:dyDescent="0.25">
      <c r="B6" s="23"/>
      <c r="C6" s="23"/>
      <c r="D6" s="23"/>
      <c r="J6" s="24"/>
      <c r="K6" s="24"/>
      <c r="L6" s="24"/>
      <c r="M6" s="24"/>
      <c r="S6" s="18"/>
    </row>
    <row r="7" spans="1:20" ht="22.5" customHeight="1" x14ac:dyDescent="0.2">
      <c r="B7" s="25" t="s">
        <v>19</v>
      </c>
      <c r="C7" s="26"/>
      <c r="D7" s="26"/>
      <c r="E7" s="26"/>
      <c r="F7" s="26"/>
      <c r="G7" s="27"/>
      <c r="H7" s="27"/>
      <c r="I7" s="27"/>
      <c r="J7" s="27"/>
      <c r="K7" s="27"/>
      <c r="L7" s="27"/>
      <c r="M7" s="27"/>
      <c r="N7" s="28"/>
      <c r="S7" s="18"/>
    </row>
    <row r="8" spans="1:20" ht="12.75" customHeight="1" x14ac:dyDescent="0.2">
      <c r="B8" s="372"/>
      <c r="C8" s="373"/>
      <c r="D8" s="373"/>
      <c r="E8" s="373"/>
      <c r="F8" s="373"/>
      <c r="G8" s="29"/>
      <c r="H8" s="29"/>
      <c r="I8" s="30"/>
      <c r="J8" s="30"/>
      <c r="K8" s="30"/>
      <c r="L8" s="30"/>
      <c r="M8" s="30"/>
      <c r="N8" s="31"/>
      <c r="S8" s="18"/>
    </row>
    <row r="9" spans="1:20" ht="17.25" customHeight="1" x14ac:dyDescent="0.25">
      <c r="B9" s="32" t="s">
        <v>20</v>
      </c>
      <c r="C9" s="33"/>
      <c r="D9" s="34"/>
      <c r="E9" s="34"/>
      <c r="F9" s="30"/>
      <c r="G9" s="30"/>
      <c r="H9" s="30"/>
      <c r="I9" s="30"/>
      <c r="J9" s="30"/>
      <c r="K9" s="30"/>
      <c r="L9" s="30"/>
      <c r="M9" s="30"/>
      <c r="N9" s="31"/>
      <c r="S9" s="18"/>
    </row>
    <row r="10" spans="1:20" ht="18" customHeight="1" x14ac:dyDescent="0.25">
      <c r="B10" s="32" t="s">
        <v>32</v>
      </c>
      <c r="C10" s="35"/>
      <c r="D10" s="374"/>
      <c r="E10" s="374"/>
      <c r="F10" s="374"/>
      <c r="G10" s="374"/>
      <c r="H10" s="374"/>
      <c r="I10" s="374"/>
      <c r="J10" s="374"/>
      <c r="K10" s="374"/>
      <c r="L10" s="374"/>
      <c r="M10" s="374"/>
      <c r="N10" s="375"/>
      <c r="S10" s="18"/>
    </row>
    <row r="11" spans="1:20" ht="18" customHeight="1" x14ac:dyDescent="0.25">
      <c r="B11" s="32" t="s">
        <v>33</v>
      </c>
      <c r="C11" s="35"/>
      <c r="D11" s="36"/>
      <c r="E11" s="36"/>
      <c r="F11" s="36"/>
      <c r="G11" s="36"/>
      <c r="H11" s="36"/>
      <c r="I11" s="36"/>
      <c r="J11" s="36"/>
      <c r="K11" s="36"/>
      <c r="L11" s="36"/>
      <c r="M11" s="36"/>
      <c r="N11" s="37"/>
      <c r="S11" s="18"/>
    </row>
    <row r="12" spans="1:20" ht="18" customHeight="1" x14ac:dyDescent="0.25">
      <c r="B12" s="32"/>
      <c r="C12" s="36"/>
      <c r="D12" s="36"/>
      <c r="E12" s="36"/>
      <c r="F12" s="36"/>
      <c r="G12" s="36"/>
      <c r="H12" s="36"/>
      <c r="I12" s="36"/>
      <c r="J12" s="36"/>
      <c r="K12" s="36"/>
      <c r="L12" s="36"/>
      <c r="M12" s="36"/>
      <c r="N12" s="37"/>
      <c r="S12" s="18"/>
    </row>
    <row r="13" spans="1:20" ht="18" customHeight="1" x14ac:dyDescent="0.2">
      <c r="B13" s="38"/>
      <c r="C13" s="30"/>
      <c r="D13" s="376" t="s">
        <v>47</v>
      </c>
      <c r="E13" s="377"/>
      <c r="F13" s="377"/>
      <c r="G13" s="377"/>
      <c r="H13" s="377"/>
      <c r="I13" s="377"/>
      <c r="J13" s="377"/>
      <c r="K13" s="377"/>
      <c r="L13" s="377"/>
      <c r="M13" s="377"/>
      <c r="N13" s="378"/>
      <c r="S13" s="18"/>
    </row>
    <row r="14" spans="1:20" ht="13.5" thickBot="1" x14ac:dyDescent="0.25">
      <c r="B14" s="38"/>
      <c r="C14" s="30"/>
      <c r="D14" s="39">
        <v>1</v>
      </c>
      <c r="E14" s="39">
        <v>2</v>
      </c>
      <c r="F14" s="39">
        <v>3</v>
      </c>
      <c r="G14" s="39">
        <v>4</v>
      </c>
      <c r="H14" s="39">
        <v>5</v>
      </c>
      <c r="I14" s="39">
        <v>6</v>
      </c>
      <c r="J14" s="39">
        <v>7</v>
      </c>
      <c r="K14" s="39">
        <v>8</v>
      </c>
      <c r="L14" s="39">
        <v>9</v>
      </c>
      <c r="M14" s="40">
        <v>10</v>
      </c>
      <c r="N14" s="41" t="s">
        <v>40</v>
      </c>
      <c r="S14" s="42"/>
      <c r="T14" s="43"/>
    </row>
    <row r="15" spans="1:20" ht="21" customHeight="1" x14ac:dyDescent="0.2">
      <c r="B15" s="379" t="s">
        <v>48</v>
      </c>
      <c r="C15" s="380"/>
      <c r="D15" s="44">
        <f>'S1'!$C$10</f>
        <v>0</v>
      </c>
      <c r="E15" s="44">
        <f>'S2'!$C$10</f>
        <v>0</v>
      </c>
      <c r="F15" s="44">
        <f>'S3'!$C$10</f>
        <v>0</v>
      </c>
      <c r="G15" s="44">
        <f>'S4'!$C$10</f>
        <v>0</v>
      </c>
      <c r="H15" s="44">
        <f>'S5'!$C$10</f>
        <v>0</v>
      </c>
      <c r="I15" s="44">
        <f>'S6'!$C$10</f>
        <v>0</v>
      </c>
      <c r="J15" s="44">
        <f>'S7'!$C$10</f>
        <v>0</v>
      </c>
      <c r="K15" s="44">
        <f>'S8'!$C$10</f>
        <v>0</v>
      </c>
      <c r="L15" s="44">
        <f>'S9'!$C$10</f>
        <v>0</v>
      </c>
      <c r="M15" s="44">
        <f>'S10'!$C$10</f>
        <v>0</v>
      </c>
      <c r="N15" s="45"/>
      <c r="S15" s="46"/>
      <c r="T15" s="46"/>
    </row>
    <row r="16" spans="1:20" ht="21" customHeight="1" thickBot="1" x14ac:dyDescent="0.25">
      <c r="B16" s="381" t="s">
        <v>34</v>
      </c>
      <c r="C16" s="382"/>
      <c r="D16" s="47">
        <f>'S1'!$C$9</f>
        <v>0</v>
      </c>
      <c r="E16" s="47">
        <f>'S2'!$C$9</f>
        <v>0</v>
      </c>
      <c r="F16" s="47">
        <f>'S3'!$C$9</f>
        <v>0</v>
      </c>
      <c r="G16" s="47">
        <f>'S4'!$C$9</f>
        <v>0</v>
      </c>
      <c r="H16" s="47">
        <f>'S5'!$C$9</f>
        <v>0</v>
      </c>
      <c r="I16" s="47">
        <f>'S6'!$C$9</f>
        <v>0</v>
      </c>
      <c r="J16" s="47">
        <f>'S7'!$C$9</f>
        <v>0</v>
      </c>
      <c r="K16" s="47">
        <f>'S8'!$C$9</f>
        <v>0</v>
      </c>
      <c r="L16" s="47">
        <f>'S9'!$C$9</f>
        <v>0</v>
      </c>
      <c r="M16" s="47">
        <f>'S10'!$C$9</f>
        <v>0</v>
      </c>
      <c r="N16" s="48"/>
      <c r="S16" s="46"/>
      <c r="T16" s="46"/>
    </row>
    <row r="17" spans="2:15" ht="20.25" customHeight="1" thickBot="1" x14ac:dyDescent="0.3">
      <c r="B17" s="383" t="s">
        <v>35</v>
      </c>
      <c r="C17" s="384"/>
      <c r="D17" s="49">
        <f>'S1'!$AF$19</f>
        <v>0</v>
      </c>
      <c r="E17" s="49">
        <f>'S2'!$AF$19</f>
        <v>0</v>
      </c>
      <c r="F17" s="49">
        <f>'S3'!$AF$19</f>
        <v>0</v>
      </c>
      <c r="G17" s="49">
        <f>'S4'!$AF$19</f>
        <v>0</v>
      </c>
      <c r="H17" s="49">
        <f>'S5'!$AF$19</f>
        <v>0</v>
      </c>
      <c r="I17" s="49">
        <f>'S6'!$AF$19</f>
        <v>0</v>
      </c>
      <c r="J17" s="49">
        <f>'S7'!$AF$19</f>
        <v>0</v>
      </c>
      <c r="K17" s="49">
        <f>'S8'!$AF$19</f>
        <v>0</v>
      </c>
      <c r="L17" s="49">
        <f>'S9'!$AF$19</f>
        <v>0</v>
      </c>
      <c r="M17" s="49">
        <f>'S10'!$AF$19</f>
        <v>0</v>
      </c>
      <c r="N17" s="49">
        <f>SUM(D17:M17)</f>
        <v>0</v>
      </c>
      <c r="O17" s="50"/>
    </row>
    <row r="18" spans="2:15" ht="20.25" customHeight="1" thickBot="1" x14ac:dyDescent="0.3">
      <c r="B18" s="363" t="s">
        <v>36</v>
      </c>
      <c r="C18" s="364"/>
      <c r="D18" s="51">
        <f>'S1'!$AF$21</f>
        <v>0</v>
      </c>
      <c r="E18" s="51">
        <f>'S2'!$AF$21</f>
        <v>0</v>
      </c>
      <c r="F18" s="51">
        <f>'S3'!$AF$21</f>
        <v>0</v>
      </c>
      <c r="G18" s="51">
        <f>'S4'!$AF$21</f>
        <v>0</v>
      </c>
      <c r="H18" s="51">
        <f>'S5'!$AF$21</f>
        <v>0</v>
      </c>
      <c r="I18" s="51">
        <f>'S6'!$AF$21</f>
        <v>0</v>
      </c>
      <c r="J18" s="51">
        <f>'S7'!$AF$21</f>
        <v>0</v>
      </c>
      <c r="K18" s="51">
        <f>'S8'!$AF$21</f>
        <v>0</v>
      </c>
      <c r="L18" s="51">
        <f>'S9'!$AF$21</f>
        <v>0</v>
      </c>
      <c r="M18" s="51">
        <f>'S10'!$AF$21</f>
        <v>0</v>
      </c>
      <c r="N18" s="53">
        <f>SUM(D18:M18)</f>
        <v>0</v>
      </c>
      <c r="O18" s="50"/>
    </row>
    <row r="19" spans="2:15" ht="20.25" customHeight="1" thickBot="1" x14ac:dyDescent="0.3">
      <c r="B19" s="363" t="s">
        <v>37</v>
      </c>
      <c r="C19" s="364"/>
      <c r="D19" s="54">
        <f>'S1'!$AF$22</f>
        <v>0</v>
      </c>
      <c r="E19" s="54">
        <f>'S2'!$AF$22</f>
        <v>0</v>
      </c>
      <c r="F19" s="54">
        <f>'S3'!$AF$22</f>
        <v>0</v>
      </c>
      <c r="G19" s="54">
        <f>'S4'!$AF$22</f>
        <v>0</v>
      </c>
      <c r="H19" s="54">
        <f>'S5'!$AF$22</f>
        <v>0</v>
      </c>
      <c r="I19" s="54">
        <f>'S6'!$AF$22</f>
        <v>0</v>
      </c>
      <c r="J19" s="54">
        <f>'S7'!$AF$22</f>
        <v>0</v>
      </c>
      <c r="K19" s="54">
        <f>'S8'!$AF$22</f>
        <v>0</v>
      </c>
      <c r="L19" s="54">
        <f>'S9'!$AF$22</f>
        <v>0</v>
      </c>
      <c r="M19" s="54">
        <f>'S10'!$AF$22</f>
        <v>0</v>
      </c>
      <c r="N19" s="55">
        <f>SUM(D19:M19)</f>
        <v>0</v>
      </c>
      <c r="O19" s="50"/>
    </row>
    <row r="20" spans="2:15" ht="20.25" customHeight="1" thickBot="1" x14ac:dyDescent="0.3">
      <c r="B20" s="363" t="s">
        <v>38</v>
      </c>
      <c r="C20" s="364"/>
      <c r="D20" s="56">
        <f>'S1'!$AF$23</f>
        <v>0</v>
      </c>
      <c r="E20" s="56">
        <f>'S2'!$AF$23</f>
        <v>0</v>
      </c>
      <c r="F20" s="56">
        <f>'S3'!$AF$23</f>
        <v>0</v>
      </c>
      <c r="G20" s="56">
        <f>'S4'!$AF$23</f>
        <v>0</v>
      </c>
      <c r="H20" s="56">
        <f>'S5'!$AF$23</f>
        <v>0</v>
      </c>
      <c r="I20" s="56">
        <f>'S6'!$AF$23</f>
        <v>0</v>
      </c>
      <c r="J20" s="56">
        <f>'S7'!$AF$23</f>
        <v>0</v>
      </c>
      <c r="K20" s="56">
        <f>'S8'!$AF$23</f>
        <v>0</v>
      </c>
      <c r="L20" s="56">
        <f>'S9'!$AF$23</f>
        <v>0</v>
      </c>
      <c r="M20" s="56">
        <f>'S10'!$AF$23</f>
        <v>0</v>
      </c>
      <c r="N20" s="56">
        <f>SUM(D20:M20)</f>
        <v>0</v>
      </c>
    </row>
    <row r="21" spans="2:15" s="20" customFormat="1" ht="26.25" customHeight="1" thickBot="1" x14ac:dyDescent="0.25">
      <c r="B21" s="365" t="s">
        <v>39</v>
      </c>
      <c r="C21" s="366"/>
      <c r="D21" s="309">
        <f>IF(D17&gt;0,SUM(D18:D20)/D17*1000,0)</f>
        <v>0</v>
      </c>
      <c r="E21" s="309">
        <f t="shared" ref="E21:N21" si="0">IF(E17&gt;0,SUM(E18:E20)/E17*1000,0)</f>
        <v>0</v>
      </c>
      <c r="F21" s="57">
        <f t="shared" si="0"/>
        <v>0</v>
      </c>
      <c r="G21" s="57">
        <f t="shared" si="0"/>
        <v>0</v>
      </c>
      <c r="H21" s="57">
        <f t="shared" si="0"/>
        <v>0</v>
      </c>
      <c r="I21" s="57">
        <f t="shared" si="0"/>
        <v>0</v>
      </c>
      <c r="J21" s="57">
        <f t="shared" si="0"/>
        <v>0</v>
      </c>
      <c r="K21" s="57">
        <f t="shared" si="0"/>
        <v>0</v>
      </c>
      <c r="L21" s="57">
        <f t="shared" si="0"/>
        <v>0</v>
      </c>
      <c r="M21" s="57">
        <f t="shared" si="0"/>
        <v>0</v>
      </c>
      <c r="N21" s="57">
        <f t="shared" si="0"/>
        <v>0</v>
      </c>
    </row>
    <row r="22" spans="2:15" ht="13.5" thickBot="1" x14ac:dyDescent="0.25"/>
    <row r="23" spans="2:15" ht="15.75" thickBot="1" x14ac:dyDescent="0.3">
      <c r="B23" s="363" t="s">
        <v>273</v>
      </c>
      <c r="C23" s="364"/>
      <c r="D23" s="53">
        <f>IF((D$17&gt;0),D18/D$17*1000,0)</f>
        <v>0</v>
      </c>
      <c r="E23" s="52">
        <f t="shared" ref="E23:M23" si="1">IF((E$17&gt;0),E18/E$17*1000,0)</f>
        <v>0</v>
      </c>
      <c r="F23" s="52">
        <f t="shared" si="1"/>
        <v>0</v>
      </c>
      <c r="G23" s="52">
        <f t="shared" si="1"/>
        <v>0</v>
      </c>
      <c r="H23" s="52">
        <f t="shared" si="1"/>
        <v>0</v>
      </c>
      <c r="I23" s="52">
        <f t="shared" si="1"/>
        <v>0</v>
      </c>
      <c r="J23" s="52">
        <f t="shared" si="1"/>
        <v>0</v>
      </c>
      <c r="K23" s="52">
        <f t="shared" si="1"/>
        <v>0</v>
      </c>
      <c r="L23" s="52">
        <f t="shared" si="1"/>
        <v>0</v>
      </c>
      <c r="M23" s="312">
        <f t="shared" si="1"/>
        <v>0</v>
      </c>
      <c r="N23" s="318">
        <f>SUM(D23:M23)</f>
        <v>0</v>
      </c>
    </row>
    <row r="24" spans="2:15" ht="15.75" thickBot="1" x14ac:dyDescent="0.3">
      <c r="B24" s="363" t="s">
        <v>274</v>
      </c>
      <c r="C24" s="364"/>
      <c r="D24" s="55">
        <f t="shared" ref="D24:M25" si="2">IF((D$17&gt;0),D19/D$17*1000,0)</f>
        <v>0</v>
      </c>
      <c r="E24" s="313">
        <f t="shared" si="2"/>
        <v>0</v>
      </c>
      <c r="F24" s="313">
        <f t="shared" si="2"/>
        <v>0</v>
      </c>
      <c r="G24" s="313">
        <f t="shared" si="2"/>
        <v>0</v>
      </c>
      <c r="H24" s="313">
        <f t="shared" si="2"/>
        <v>0</v>
      </c>
      <c r="I24" s="313">
        <f t="shared" si="2"/>
        <v>0</v>
      </c>
      <c r="J24" s="313">
        <f t="shared" si="2"/>
        <v>0</v>
      </c>
      <c r="K24" s="313">
        <f t="shared" si="2"/>
        <v>0</v>
      </c>
      <c r="L24" s="313">
        <f t="shared" si="2"/>
        <v>0</v>
      </c>
      <c r="M24" s="314">
        <f t="shared" si="2"/>
        <v>0</v>
      </c>
      <c r="N24" s="319">
        <f t="shared" ref="N24:N25" si="3">SUM(D24:M24)</f>
        <v>0</v>
      </c>
    </row>
    <row r="25" spans="2:15" ht="15.75" thickBot="1" x14ac:dyDescent="0.3">
      <c r="B25" s="363" t="s">
        <v>275</v>
      </c>
      <c r="C25" s="364"/>
      <c r="D25" s="56">
        <f t="shared" si="2"/>
        <v>0</v>
      </c>
      <c r="E25" s="320">
        <f t="shared" si="2"/>
        <v>0</v>
      </c>
      <c r="F25" s="320">
        <f t="shared" si="2"/>
        <v>0</v>
      </c>
      <c r="G25" s="320">
        <f t="shared" si="2"/>
        <v>0</v>
      </c>
      <c r="H25" s="320">
        <f t="shared" si="2"/>
        <v>0</v>
      </c>
      <c r="I25" s="320">
        <f t="shared" si="2"/>
        <v>0</v>
      </c>
      <c r="J25" s="320">
        <f t="shared" si="2"/>
        <v>0</v>
      </c>
      <c r="K25" s="320">
        <f t="shared" si="2"/>
        <v>0</v>
      </c>
      <c r="L25" s="320">
        <f t="shared" si="2"/>
        <v>0</v>
      </c>
      <c r="M25" s="321">
        <f t="shared" si="2"/>
        <v>0</v>
      </c>
      <c r="N25" s="322">
        <f t="shared" si="3"/>
        <v>0</v>
      </c>
    </row>
    <row r="26" spans="2:15" s="310" customFormat="1" ht="19.350000000000001" customHeight="1" thickBot="1" x14ac:dyDescent="0.25">
      <c r="B26" s="365" t="s">
        <v>39</v>
      </c>
      <c r="C26" s="366"/>
      <c r="D26" s="311">
        <f>SUM(D23:D25)</f>
        <v>0</v>
      </c>
      <c r="E26" s="316">
        <f t="shared" ref="E26:M26" si="4">SUM(E23:E25)</f>
        <v>0</v>
      </c>
      <c r="F26" s="316">
        <f t="shared" si="4"/>
        <v>0</v>
      </c>
      <c r="G26" s="316">
        <f t="shared" si="4"/>
        <v>0</v>
      </c>
      <c r="H26" s="316">
        <f t="shared" si="4"/>
        <v>0</v>
      </c>
      <c r="I26" s="316">
        <f t="shared" si="4"/>
        <v>0</v>
      </c>
      <c r="J26" s="316">
        <f t="shared" si="4"/>
        <v>0</v>
      </c>
      <c r="K26" s="316">
        <f t="shared" si="4"/>
        <v>0</v>
      </c>
      <c r="L26" s="316">
        <f t="shared" si="4"/>
        <v>0</v>
      </c>
      <c r="M26" s="317">
        <f t="shared" si="4"/>
        <v>0</v>
      </c>
      <c r="N26" s="315">
        <f t="shared" ref="N26" si="5">SUM(D26:M26)</f>
        <v>0</v>
      </c>
    </row>
    <row r="29" spans="2:15" x14ac:dyDescent="0.2">
      <c r="B29" s="58"/>
    </row>
    <row r="30" spans="2:15" x14ac:dyDescent="0.2">
      <c r="B30" s="42"/>
    </row>
    <row r="32" spans="2:15" x14ac:dyDescent="0.2">
      <c r="B32" s="43"/>
      <c r="C32" s="43"/>
      <c r="D32" s="43"/>
      <c r="E32" s="43"/>
      <c r="F32" s="43"/>
      <c r="G32" s="43"/>
      <c r="H32" s="43"/>
    </row>
    <row r="33" spans="2:14" x14ac:dyDescent="0.2">
      <c r="B33" s="43"/>
      <c r="C33" s="43"/>
      <c r="D33" s="43"/>
      <c r="E33" s="43"/>
      <c r="F33" s="43"/>
      <c r="G33" s="43"/>
      <c r="H33" s="43"/>
    </row>
    <row r="34" spans="2:14" x14ac:dyDescent="0.2">
      <c r="N34" s="59"/>
    </row>
    <row r="35" spans="2:14" x14ac:dyDescent="0.2">
      <c r="D35" s="60"/>
      <c r="E35" s="60"/>
      <c r="F35" s="60"/>
      <c r="G35" s="60"/>
      <c r="H35" s="60"/>
      <c r="I35" s="60"/>
      <c r="J35" s="60"/>
      <c r="K35" s="60"/>
      <c r="L35" s="60"/>
      <c r="M35" s="60"/>
      <c r="N35" s="61"/>
    </row>
    <row r="36" spans="2:14" x14ac:dyDescent="0.2">
      <c r="B36" s="62"/>
      <c r="C36" s="62"/>
    </row>
    <row r="37" spans="2:14" x14ac:dyDescent="0.2">
      <c r="B37" s="43"/>
      <c r="C37" s="62"/>
      <c r="D37" s="61"/>
      <c r="E37" s="61"/>
      <c r="F37" s="61"/>
      <c r="G37" s="61"/>
      <c r="H37" s="61"/>
      <c r="I37" s="61"/>
      <c r="J37" s="61"/>
      <c r="K37" s="61"/>
      <c r="L37" s="61"/>
      <c r="M37" s="61"/>
    </row>
    <row r="38" spans="2:14" x14ac:dyDescent="0.2">
      <c r="B38" s="46"/>
      <c r="C38" s="62"/>
      <c r="D38" s="61"/>
      <c r="E38" s="61"/>
      <c r="F38" s="61"/>
      <c r="G38" s="61"/>
      <c r="H38" s="61"/>
      <c r="I38" s="61"/>
      <c r="J38" s="61"/>
      <c r="K38" s="61"/>
      <c r="L38" s="61"/>
      <c r="M38" s="61"/>
      <c r="N38" s="50"/>
    </row>
    <row r="39" spans="2:14" ht="15.75" x14ac:dyDescent="0.2">
      <c r="B39" s="62"/>
      <c r="C39" s="63"/>
      <c r="D39" s="64"/>
      <c r="E39" s="64"/>
      <c r="F39" s="64"/>
      <c r="G39" s="64"/>
      <c r="H39" s="64"/>
      <c r="I39" s="64"/>
      <c r="J39" s="64"/>
      <c r="K39" s="64"/>
      <c r="L39" s="64"/>
      <c r="M39" s="64"/>
      <c r="N39" s="64"/>
    </row>
    <row r="40" spans="2:14" x14ac:dyDescent="0.2">
      <c r="B40" s="62"/>
      <c r="D40" s="50"/>
      <c r="E40" s="50"/>
      <c r="F40" s="50"/>
      <c r="G40" s="50"/>
      <c r="H40" s="50"/>
      <c r="I40" s="50"/>
      <c r="J40" s="50"/>
      <c r="K40" s="50"/>
      <c r="L40" s="50"/>
      <c r="M40" s="50"/>
      <c r="N40" s="64"/>
    </row>
    <row r="41" spans="2:14" ht="15.75" x14ac:dyDescent="0.2">
      <c r="B41" s="63"/>
      <c r="D41" s="20"/>
      <c r="E41" s="20"/>
      <c r="F41" s="20"/>
      <c r="G41" s="20"/>
      <c r="H41" s="20"/>
      <c r="I41" s="20"/>
      <c r="J41" s="20"/>
      <c r="K41" s="20"/>
      <c r="L41" s="20"/>
      <c r="M41" s="20"/>
      <c r="N41" s="20"/>
    </row>
  </sheetData>
  <sheetProtection selectLockedCells="1"/>
  <mergeCells count="16">
    <mergeCell ref="B20:C20"/>
    <mergeCell ref="B15:C15"/>
    <mergeCell ref="B16:C16"/>
    <mergeCell ref="B17:C17"/>
    <mergeCell ref="B18:C18"/>
    <mergeCell ref="B19:C19"/>
    <mergeCell ref="C2:G2"/>
    <mergeCell ref="B4:D5"/>
    <mergeCell ref="B8:F8"/>
    <mergeCell ref="D10:N10"/>
    <mergeCell ref="D13:N13"/>
    <mergeCell ref="B23:C23"/>
    <mergeCell ref="B24:C24"/>
    <mergeCell ref="B25:C25"/>
    <mergeCell ref="B26:C26"/>
    <mergeCell ref="B21:C21"/>
  </mergeCells>
  <dataValidations count="2">
    <dataValidation allowBlank="1" showInputMessage="1" showErrorMessage="1" prompt="Bitte geben Sie hier die Anzahl verkaufter Hauptmahlzeiten (HMZ) ein. _x000a__x000a_Nebenmahlzeit (NMZ) NICHT als Hauptmahlzeiten einzutragen." sqref="D37:M37" xr:uid="{2C00CDFB-1CED-433D-B3D0-C6B4C5256906}"/>
    <dataValidation allowBlank="1" showInputMessage="1" showErrorMessage="1" prompt="Sofern relevant: Bitte geben Sie hier die Anzahl HMZ ein, welche Sie aus Ihrem Nebenangebot errechnet haben (vgl. Blatt &quot;Umrechnung NMZ&quot;). " sqref="D38:M38" xr:uid="{AC30FA5B-7FD1-4917-8DF5-7148D5EAAA6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Veuillez choisir le groupe d'entreprise auquel vous appartenez" xr:uid="{26E7EEBE-5499-4575-A964-A9DDFF9F42EC}">
          <x14:formula1>
            <xm:f>'Informations supplémentaires'!$B$8:$B$12</xm:f>
          </x14:formula1>
          <xm:sqref>C9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000FF-0649-4A33-8D94-6A3AB13B90B1}">
  <sheetPr codeName="Tabelle20">
    <pageSetUpPr autoPageBreaks="0"/>
  </sheetPr>
  <dimension ref="A2:Q68"/>
  <sheetViews>
    <sheetView showGridLines="0" topLeftCell="B40" zoomScale="70" zoomScaleNormal="70" workbookViewId="0">
      <selection activeCell="F74" sqref="F74"/>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B39:B47" xr:uid="{3FE3922B-CD16-4E49-96A8-2D2243229111}">
      <formula1>$O$11:$O$15</formula1>
    </dataValidation>
    <dataValidation type="list" allowBlank="1" showInputMessage="1" showErrorMessage="1" sqref="E39:E48 E29:E32 E9:E18 E20:E27" xr:uid="{9E89EFF8-9B48-4A36-AD57-F093B8926143}">
      <formula1>$B$54:$B$56</formula1>
    </dataValidation>
    <dataValidation type="list" allowBlank="1" showInputMessage="1" showErrorMessage="1" sqref="E49" xr:uid="{54C39F6A-A2F1-4F38-BAA0-9CBF5FBA2888}">
      <formula1>$B$54:$B$57</formula1>
    </dataValidation>
  </dataValidations>
  <hyperlinks>
    <hyperlink ref="C28:D28" r:id="rId1" display="https://www.foodsaveapp.ch/ (uniquement en allemand pour l'instant)" xr:uid="{4AC1D119-659E-4D23-A511-390B0C03256B}"/>
    <hyperlink ref="C19:D19" r:id="rId2" display="voir fiche d'information à ce sujet" xr:uid="{B646B309-3174-48BF-A519-7A0AFD00FE7A}"/>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EA038-79DF-45C8-9B0F-BFCA52B6AD7B}">
  <sheetPr codeName="Tabelle21"/>
  <dimension ref="B1:AL28"/>
  <sheetViews>
    <sheetView showGridLines="0" topLeftCell="A5" zoomScale="90" zoomScaleNormal="90" workbookViewId="0">
      <pane xSplit="3" ySplit="9" topLeftCell="D14" activePane="bottomRight" state="frozen"/>
      <selection activeCell="A5" sqref="A5"/>
      <selection pane="topRight" activeCell="D5" sqref="D5"/>
      <selection pane="bottomLeft" activeCell="A14" sqref="A14"/>
      <selection pane="bottomRight" activeCell="D14" sqref="D14"/>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58</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Repas principaux (RP, sans RS):</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Repas secondaires (RS) convertis en RP:</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D2"/>
    <mergeCell ref="E3:L5"/>
    <mergeCell ref="B12:C13"/>
    <mergeCell ref="D12:AF12"/>
    <mergeCell ref="B15:C15"/>
    <mergeCell ref="D15:AE16"/>
    <mergeCell ref="AF15:AF18"/>
    <mergeCell ref="B24:C24"/>
    <mergeCell ref="B25:C25"/>
    <mergeCell ref="B19:C19"/>
    <mergeCell ref="B20:C20"/>
    <mergeCell ref="D20:AE20"/>
    <mergeCell ref="B21:C21"/>
    <mergeCell ref="B22:C22"/>
    <mergeCell ref="B23:C23"/>
  </mergeCells>
  <dataValidations count="2">
    <dataValidation allowBlank="1" showInputMessage="1" showErrorMessage="1" prompt="Veuillez indiquer la période pendant laquelle vous avez effectué les mesures." sqref="C9" xr:uid="{EEADC9D7-57FD-483D-9087-F6F1B138F119}"/>
    <dataValidation type="list" allowBlank="1" showInputMessage="1" showErrorMessage="1" prompt="Veuillez sélectionner l'unité de mesure pour le calcul des pertes alimentaires " sqref="C16" xr:uid="{108755CB-308B-486F-8246-804DCE10EDB0}">
      <formula1>$AI$7:$AI$9</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955F0-142D-47D9-83F4-941E39C9CCBC}">
  <sheetPr codeName="Tabelle22">
    <pageSetUpPr autoPageBreaks="0"/>
  </sheetPr>
  <dimension ref="A2:Q68"/>
  <sheetViews>
    <sheetView showGridLines="0" topLeftCell="B40" zoomScale="70" zoomScaleNormal="70" workbookViewId="0">
      <selection activeCell="H70" sqref="H70"/>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E49" xr:uid="{D48CECDA-4DDF-4CD9-AA58-D31BF7982D45}">
      <formula1>$B$54:$B$57</formula1>
    </dataValidation>
    <dataValidation type="list" allowBlank="1" showInputMessage="1" showErrorMessage="1" sqref="E39:E48 E29:E32 E9:E18 E20:E27" xr:uid="{CC7159C3-E792-4FE3-8062-E9C609B23360}">
      <formula1>$B$54:$B$56</formula1>
    </dataValidation>
    <dataValidation type="list" allowBlank="1" showInputMessage="1" showErrorMessage="1" sqref="B39:B47" xr:uid="{70F8704E-2B44-4CEE-9470-6EF798FB4F47}">
      <formula1>$O$11:$O$15</formula1>
    </dataValidation>
  </dataValidations>
  <hyperlinks>
    <hyperlink ref="C28:D28" r:id="rId1" display="https://www.foodsaveapp.ch/ (uniquement en allemand pour l'instant)" xr:uid="{DC925F8B-92CA-4279-AEE5-36B52419BFB8}"/>
    <hyperlink ref="C19:D19" r:id="rId2" display="voir fiche d'information à ce sujet" xr:uid="{22856E27-CBAB-4037-9E38-04E0C5DBC681}"/>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A6366-C3CA-4C8C-A8B1-3B26FAC756D5}">
  <sheetPr codeName="Tabelle23"/>
  <dimension ref="B1:S79"/>
  <sheetViews>
    <sheetView showGridLines="0" zoomScale="70" zoomScaleNormal="70" workbookViewId="0">
      <selection activeCell="H108" sqref="H108"/>
    </sheetView>
  </sheetViews>
  <sheetFormatPr baseColWidth="10" defaultColWidth="11.5703125" defaultRowHeight="12.75" x14ac:dyDescent="0.2"/>
  <cols>
    <col min="1" max="1" width="9.5703125" customWidth="1"/>
    <col min="2" max="2" width="17.85546875" customWidth="1"/>
    <col min="3" max="3" width="12.42578125" customWidth="1"/>
    <col min="4" max="4" width="27.42578125" customWidth="1"/>
    <col min="5" max="5" width="16" customWidth="1"/>
    <col min="6" max="6" width="25.42578125" customWidth="1"/>
    <col min="7" max="7" width="26.5703125" customWidth="1"/>
    <col min="8" max="8" width="19.5703125" customWidth="1"/>
    <col min="11" max="11" width="13.85546875" customWidth="1"/>
    <col min="12" max="12" width="13.42578125" customWidth="1"/>
    <col min="13" max="13" width="26.140625" customWidth="1"/>
    <col min="14" max="14" width="27.140625" customWidth="1"/>
    <col min="15" max="15" width="24" customWidth="1"/>
    <col min="16" max="16" width="19.5703125" customWidth="1"/>
    <col min="17" max="17" width="11" customWidth="1"/>
    <col min="19" max="19" width="5.140625" customWidth="1"/>
  </cols>
  <sheetData>
    <row r="1" spans="2:17" ht="13.5" thickBot="1" x14ac:dyDescent="0.25"/>
    <row r="2" spans="2:17" ht="21.75" customHeight="1" thickBot="1" x14ac:dyDescent="0.35">
      <c r="B2" s="67" t="s">
        <v>129</v>
      </c>
      <c r="C2" s="68"/>
      <c r="D2" s="68"/>
      <c r="E2" s="68"/>
      <c r="F2" s="68"/>
      <c r="G2" s="68"/>
      <c r="H2" s="68"/>
      <c r="I2" s="68"/>
      <c r="J2" s="68"/>
      <c r="K2" s="68"/>
      <c r="L2" s="69"/>
      <c r="M2" s="70"/>
      <c r="N2" s="68"/>
      <c r="O2" s="68"/>
      <c r="P2" s="70"/>
    </row>
    <row r="4" spans="2:17" ht="20.25" x14ac:dyDescent="0.3">
      <c r="B4" s="19" t="s">
        <v>130</v>
      </c>
      <c r="C4" s="71"/>
      <c r="D4" s="71"/>
      <c r="E4" s="71"/>
      <c r="F4" s="71"/>
      <c r="G4" s="71"/>
      <c r="H4" s="71"/>
      <c r="I4" s="71"/>
      <c r="J4" s="71"/>
      <c r="K4" s="71"/>
      <c r="L4" s="71"/>
      <c r="M4" s="71"/>
      <c r="N4" s="71"/>
      <c r="O4" s="71"/>
      <c r="P4" s="71"/>
      <c r="Q4" s="71"/>
    </row>
    <row r="5" spans="2:17" ht="18.75" thickBot="1" x14ac:dyDescent="0.3">
      <c r="B5" s="71"/>
      <c r="C5" s="71"/>
      <c r="D5" s="71"/>
      <c r="E5" s="71"/>
      <c r="F5" s="71"/>
      <c r="G5" s="71"/>
      <c r="H5" s="71"/>
      <c r="I5" s="71"/>
      <c r="J5" s="71"/>
      <c r="K5" s="71"/>
      <c r="L5" s="71"/>
      <c r="M5" s="72"/>
      <c r="N5" s="71"/>
      <c r="O5" s="71"/>
      <c r="P5" s="71"/>
      <c r="Q5" s="71"/>
    </row>
    <row r="6" spans="2:17" ht="25.5" customHeight="1" x14ac:dyDescent="0.3">
      <c r="B6" s="73" t="s">
        <v>131</v>
      </c>
      <c r="C6" s="74"/>
      <c r="D6" s="74"/>
      <c r="E6" s="74"/>
      <c r="F6" s="74"/>
      <c r="G6" s="74"/>
      <c r="H6" s="74"/>
      <c r="I6" s="74"/>
      <c r="J6" s="74"/>
      <c r="K6" s="74"/>
      <c r="L6" s="74"/>
      <c r="M6" s="75"/>
      <c r="N6" s="74"/>
      <c r="O6" s="74"/>
      <c r="P6" s="74"/>
      <c r="Q6" s="76"/>
    </row>
    <row r="7" spans="2:17" ht="176.25" customHeight="1" x14ac:dyDescent="0.2">
      <c r="B7" s="530" t="s">
        <v>132</v>
      </c>
      <c r="C7" s="531"/>
      <c r="D7" s="531"/>
      <c r="E7" s="531"/>
      <c r="F7" s="531"/>
      <c r="G7" s="531"/>
      <c r="H7" s="531"/>
      <c r="I7" s="531"/>
      <c r="J7" s="531"/>
      <c r="K7" s="531"/>
      <c r="L7" s="531"/>
      <c r="M7" s="531"/>
      <c r="N7" s="531"/>
      <c r="O7" s="531"/>
      <c r="P7" s="531"/>
      <c r="Q7" s="532"/>
    </row>
    <row r="8" spans="2:17" ht="14.25" customHeight="1" x14ac:dyDescent="0.25">
      <c r="B8" s="77"/>
      <c r="C8" s="78"/>
      <c r="D8" s="78"/>
      <c r="E8" s="78"/>
      <c r="F8" s="78"/>
      <c r="G8" s="78"/>
      <c r="H8" s="78"/>
      <c r="I8" s="78"/>
      <c r="J8" s="78"/>
      <c r="K8" s="78"/>
      <c r="L8" s="78"/>
      <c r="M8" s="79"/>
      <c r="N8" s="78"/>
      <c r="O8" s="78"/>
      <c r="P8" s="78"/>
      <c r="Q8" s="80"/>
    </row>
    <row r="9" spans="2:17" ht="23.25" customHeight="1" x14ac:dyDescent="0.3">
      <c r="B9" s="81" t="s">
        <v>133</v>
      </c>
      <c r="C9" s="82"/>
      <c r="D9" s="82"/>
      <c r="E9" s="82"/>
      <c r="F9" s="82"/>
      <c r="G9" s="82"/>
      <c r="H9" s="82"/>
      <c r="I9" s="82"/>
      <c r="J9" s="82"/>
      <c r="K9" s="82"/>
      <c r="L9" s="82"/>
      <c r="M9" s="83"/>
      <c r="N9" s="82"/>
      <c r="O9" s="82"/>
      <c r="P9" s="78"/>
      <c r="Q9" s="80"/>
    </row>
    <row r="10" spans="2:17" ht="18" customHeight="1" x14ac:dyDescent="0.3">
      <c r="B10" s="84"/>
      <c r="C10" s="82" t="s">
        <v>134</v>
      </c>
      <c r="D10" s="82"/>
      <c r="E10" s="82"/>
      <c r="F10" s="82"/>
      <c r="G10" s="82"/>
      <c r="H10" s="82"/>
      <c r="I10" s="82"/>
      <c r="J10" s="82"/>
      <c r="K10" s="82"/>
      <c r="L10" s="82"/>
      <c r="M10" s="83"/>
      <c r="N10" s="82"/>
      <c r="O10" s="82"/>
      <c r="P10" s="78"/>
      <c r="Q10" s="80"/>
    </row>
    <row r="11" spans="2:17" ht="17.25" customHeight="1" x14ac:dyDescent="0.3">
      <c r="B11" s="84"/>
      <c r="C11" s="82" t="s">
        <v>135</v>
      </c>
      <c r="D11" s="82"/>
      <c r="E11" s="82"/>
      <c r="F11" s="82"/>
      <c r="G11" s="82"/>
      <c r="H11" s="82"/>
      <c r="I11" s="82"/>
      <c r="J11" s="82"/>
      <c r="K11" s="82"/>
      <c r="L11" s="82"/>
      <c r="M11" s="83"/>
      <c r="N11" s="82"/>
      <c r="O11" s="82"/>
      <c r="P11" s="78"/>
      <c r="Q11" s="80"/>
    </row>
    <row r="12" spans="2:17" ht="18.75" customHeight="1" x14ac:dyDescent="0.3">
      <c r="B12" s="84"/>
      <c r="C12" s="82" t="s">
        <v>136</v>
      </c>
      <c r="D12" s="82"/>
      <c r="E12" s="82"/>
      <c r="F12" s="82"/>
      <c r="G12" s="82"/>
      <c r="H12" s="82"/>
      <c r="I12" s="82"/>
      <c r="J12" s="82"/>
      <c r="K12" s="82"/>
      <c r="L12" s="82"/>
      <c r="M12" s="83"/>
      <c r="N12" s="82"/>
      <c r="O12" s="82"/>
      <c r="P12" s="78"/>
      <c r="Q12" s="80"/>
    </row>
    <row r="13" spans="2:17" ht="21" thickBot="1" x14ac:dyDescent="0.35">
      <c r="B13" s="85"/>
      <c r="C13" s="86"/>
      <c r="D13" s="86"/>
      <c r="E13" s="86"/>
      <c r="F13" s="86"/>
      <c r="G13" s="86"/>
      <c r="H13" s="86"/>
      <c r="I13" s="86"/>
      <c r="J13" s="86"/>
      <c r="K13" s="86"/>
      <c r="L13" s="86"/>
      <c r="M13" s="87"/>
      <c r="N13" s="86"/>
      <c r="O13" s="86"/>
      <c r="P13" s="88"/>
      <c r="Q13" s="89"/>
    </row>
    <row r="14" spans="2:17" ht="18" x14ac:dyDescent="0.25">
      <c r="B14" s="71"/>
      <c r="C14" s="71"/>
      <c r="D14" s="71"/>
      <c r="E14" s="71"/>
      <c r="F14" s="71"/>
      <c r="G14" s="71"/>
      <c r="H14" s="71"/>
      <c r="I14" s="71"/>
      <c r="J14" s="71"/>
      <c r="K14" s="71"/>
      <c r="L14" s="71"/>
      <c r="M14" s="72"/>
      <c r="N14" s="71"/>
      <c r="O14" s="71"/>
      <c r="P14" s="71"/>
      <c r="Q14" s="71"/>
    </row>
    <row r="15" spans="2:17" ht="18" x14ac:dyDescent="0.25">
      <c r="B15" s="90" t="s">
        <v>137</v>
      </c>
      <c r="C15" s="91"/>
      <c r="D15" s="91"/>
      <c r="E15" s="92">
        <v>450</v>
      </c>
      <c r="F15" s="93" t="s">
        <v>4</v>
      </c>
      <c r="G15" s="71"/>
      <c r="H15" s="71"/>
      <c r="I15" s="71"/>
      <c r="J15" s="71"/>
      <c r="K15" s="71"/>
      <c r="L15" s="71"/>
      <c r="M15" s="71"/>
      <c r="N15" s="71"/>
      <c r="O15" s="71"/>
      <c r="P15" s="71"/>
      <c r="Q15" s="71"/>
    </row>
    <row r="16" spans="2:17" ht="18.75" thickBot="1" x14ac:dyDescent="0.3">
      <c r="B16" s="71"/>
      <c r="C16" s="71"/>
      <c r="D16" s="71"/>
      <c r="E16" s="71"/>
      <c r="F16" s="71"/>
      <c r="G16" s="71"/>
      <c r="H16" s="71"/>
      <c r="I16" s="71"/>
      <c r="J16" s="71"/>
      <c r="K16" s="71"/>
      <c r="L16" s="71"/>
      <c r="M16" s="71"/>
      <c r="N16" s="71"/>
      <c r="O16" s="71"/>
      <c r="P16" s="71"/>
      <c r="Q16" s="71"/>
    </row>
    <row r="17" spans="2:19" ht="18" x14ac:dyDescent="0.25">
      <c r="B17" s="94"/>
      <c r="C17" s="95"/>
      <c r="D17" s="95"/>
      <c r="E17" s="95"/>
      <c r="F17" s="95"/>
      <c r="G17" s="95"/>
      <c r="H17" s="95"/>
      <c r="I17" s="95"/>
      <c r="J17" s="95"/>
      <c r="K17" s="95"/>
      <c r="L17" s="95"/>
      <c r="M17" s="95"/>
      <c r="N17" s="95"/>
      <c r="O17" s="95"/>
      <c r="P17" s="95"/>
      <c r="Q17" s="95"/>
      <c r="R17" s="96"/>
      <c r="S17" s="97"/>
    </row>
    <row r="18" spans="2:19" ht="18" x14ac:dyDescent="0.25">
      <c r="B18" s="98" t="s">
        <v>5</v>
      </c>
      <c r="C18" s="99" t="s">
        <v>138</v>
      </c>
      <c r="D18" s="71"/>
      <c r="E18" s="71"/>
      <c r="F18" s="71"/>
      <c r="G18" s="71"/>
      <c r="H18" s="71"/>
      <c r="I18" s="71"/>
      <c r="J18" s="100"/>
      <c r="K18" s="483"/>
      <c r="L18" s="483"/>
      <c r="M18" s="100"/>
      <c r="N18" s="100"/>
      <c r="O18" s="100"/>
      <c r="P18" s="100"/>
      <c r="Q18" s="100"/>
      <c r="R18" s="101"/>
      <c r="S18" s="102"/>
    </row>
    <row r="19" spans="2:19" ht="12.95" customHeight="1" thickBot="1" x14ac:dyDescent="0.3">
      <c r="B19" s="98"/>
      <c r="C19" s="484" t="s">
        <v>139</v>
      </c>
      <c r="D19" s="484"/>
      <c r="E19" s="484"/>
      <c r="F19" s="484"/>
      <c r="G19" s="484"/>
      <c r="H19" s="484"/>
      <c r="I19" s="71"/>
      <c r="J19" s="100"/>
      <c r="K19" s="100"/>
      <c r="L19" s="100"/>
      <c r="M19" s="100"/>
      <c r="N19" s="100"/>
      <c r="O19" s="100"/>
      <c r="P19" s="100"/>
      <c r="Q19" s="100"/>
      <c r="R19" s="101"/>
      <c r="S19" s="102"/>
    </row>
    <row r="20" spans="2:19" ht="18.75" thickBot="1" x14ac:dyDescent="0.3">
      <c r="B20" s="98"/>
      <c r="C20" s="484"/>
      <c r="D20" s="484"/>
      <c r="E20" s="484"/>
      <c r="F20" s="484"/>
      <c r="G20" s="484"/>
      <c r="H20" s="484"/>
      <c r="I20" s="71"/>
      <c r="J20" s="100"/>
      <c r="K20" s="485" t="s">
        <v>147</v>
      </c>
      <c r="L20" s="486"/>
      <c r="M20" s="100"/>
      <c r="N20" s="100"/>
      <c r="O20" s="100"/>
      <c r="P20" s="100"/>
      <c r="Q20" s="100"/>
      <c r="R20" s="101"/>
      <c r="S20" s="102"/>
    </row>
    <row r="21" spans="2:19" ht="12.95" customHeight="1" thickBot="1" x14ac:dyDescent="0.3">
      <c r="B21" s="103"/>
      <c r="C21" s="502"/>
      <c r="D21" s="502"/>
      <c r="E21" s="502"/>
      <c r="F21" s="502"/>
      <c r="G21" s="502"/>
      <c r="H21" s="502"/>
      <c r="I21" s="71"/>
      <c r="J21" s="100"/>
      <c r="K21" s="100"/>
      <c r="L21" s="100"/>
      <c r="M21" s="100"/>
      <c r="N21" s="100"/>
      <c r="O21" s="100"/>
      <c r="P21" s="100"/>
      <c r="Q21" s="100"/>
      <c r="R21" s="101"/>
      <c r="S21" s="102"/>
    </row>
    <row r="22" spans="2:19" ht="42.75" customHeight="1" thickBot="1" x14ac:dyDescent="0.3">
      <c r="B22" s="103"/>
      <c r="C22" s="533" t="s">
        <v>140</v>
      </c>
      <c r="D22" s="534"/>
      <c r="E22" s="535"/>
      <c r="F22" s="104" t="s">
        <v>141</v>
      </c>
      <c r="G22" s="105" t="s">
        <v>142</v>
      </c>
      <c r="H22" s="106" t="s">
        <v>143</v>
      </c>
      <c r="I22" s="71"/>
      <c r="J22" s="100"/>
      <c r="K22" s="533" t="s">
        <v>140</v>
      </c>
      <c r="L22" s="534"/>
      <c r="M22" s="535"/>
      <c r="N22" s="104" t="s">
        <v>141</v>
      </c>
      <c r="O22" s="105" t="s">
        <v>142</v>
      </c>
      <c r="P22" s="106" t="s">
        <v>143</v>
      </c>
      <c r="Q22" s="100"/>
      <c r="R22" s="101"/>
      <c r="S22" s="102"/>
    </row>
    <row r="23" spans="2:19" ht="18" customHeight="1" x14ac:dyDescent="0.25">
      <c r="B23" s="103"/>
      <c r="C23" s="524" t="s">
        <v>144</v>
      </c>
      <c r="D23" s="525"/>
      <c r="E23" s="526"/>
      <c r="F23" s="107"/>
      <c r="G23" s="108"/>
      <c r="H23" s="109">
        <f>(F23*G23)/$E$15</f>
        <v>0</v>
      </c>
      <c r="I23" s="71"/>
      <c r="J23" s="100"/>
      <c r="K23" s="527" t="s">
        <v>148</v>
      </c>
      <c r="L23" s="528"/>
      <c r="M23" s="529"/>
      <c r="N23" s="110">
        <v>800</v>
      </c>
      <c r="O23" s="111">
        <v>12</v>
      </c>
      <c r="P23" s="109">
        <f>(N23*O23)/$E$15</f>
        <v>21.333333333333332</v>
      </c>
      <c r="Q23" s="100"/>
      <c r="R23" s="101"/>
      <c r="S23" s="102"/>
    </row>
    <row r="24" spans="2:19" ht="18" customHeight="1" x14ac:dyDescent="0.25">
      <c r="B24" s="103"/>
      <c r="C24" s="509" t="s">
        <v>144</v>
      </c>
      <c r="D24" s="510"/>
      <c r="E24" s="511"/>
      <c r="F24" s="112"/>
      <c r="G24" s="112"/>
      <c r="H24" s="109">
        <f t="shared" ref="H24:H40" si="0">(F24*G24)/$E$15</f>
        <v>0</v>
      </c>
      <c r="I24" s="71"/>
      <c r="J24" s="100"/>
      <c r="K24" s="518" t="s">
        <v>149</v>
      </c>
      <c r="L24" s="519"/>
      <c r="M24" s="520"/>
      <c r="N24" s="113">
        <v>200</v>
      </c>
      <c r="O24" s="113">
        <v>15</v>
      </c>
      <c r="P24" s="109">
        <f>(N24*O24)/$E$15</f>
        <v>6.666666666666667</v>
      </c>
      <c r="Q24" s="100"/>
      <c r="R24" s="101"/>
      <c r="S24" s="102"/>
    </row>
    <row r="25" spans="2:19" ht="18" customHeight="1" x14ac:dyDescent="0.25">
      <c r="B25" s="103"/>
      <c r="C25" s="509" t="s">
        <v>144</v>
      </c>
      <c r="D25" s="510"/>
      <c r="E25" s="511"/>
      <c r="F25" s="112"/>
      <c r="G25" s="112"/>
      <c r="H25" s="109">
        <f t="shared" si="0"/>
        <v>0</v>
      </c>
      <c r="I25" s="71"/>
      <c r="J25" s="100"/>
      <c r="K25" s="518" t="s">
        <v>6</v>
      </c>
      <c r="L25" s="519"/>
      <c r="M25" s="520"/>
      <c r="N25" s="113">
        <v>300</v>
      </c>
      <c r="O25" s="113">
        <v>8</v>
      </c>
      <c r="P25" s="109">
        <f>(N25*O25)/$E$15</f>
        <v>5.333333333333333</v>
      </c>
      <c r="Q25" s="100"/>
      <c r="R25" s="101"/>
      <c r="S25" s="102"/>
    </row>
    <row r="26" spans="2:19" ht="18" customHeight="1" x14ac:dyDescent="0.25">
      <c r="B26" s="103"/>
      <c r="C26" s="509" t="s">
        <v>144</v>
      </c>
      <c r="D26" s="510"/>
      <c r="E26" s="511"/>
      <c r="F26" s="112"/>
      <c r="G26" s="112"/>
      <c r="H26" s="109">
        <f t="shared" si="0"/>
        <v>0</v>
      </c>
      <c r="I26" s="71"/>
      <c r="J26" s="100"/>
      <c r="K26" s="518" t="s">
        <v>150</v>
      </c>
      <c r="L26" s="519"/>
      <c r="M26" s="520"/>
      <c r="N26" s="113">
        <v>100</v>
      </c>
      <c r="O26" s="113">
        <v>9</v>
      </c>
      <c r="P26" s="109">
        <f>(N26*O26)/$E$15</f>
        <v>2</v>
      </c>
      <c r="Q26" s="100"/>
      <c r="R26" s="101"/>
      <c r="S26" s="102"/>
    </row>
    <row r="27" spans="2:19" ht="18" customHeight="1" thickBot="1" x14ac:dyDescent="0.3">
      <c r="B27" s="103"/>
      <c r="C27" s="509" t="s">
        <v>144</v>
      </c>
      <c r="D27" s="510"/>
      <c r="E27" s="511"/>
      <c r="F27" s="112"/>
      <c r="G27" s="112"/>
      <c r="H27" s="109">
        <f t="shared" si="0"/>
        <v>0</v>
      </c>
      <c r="I27" s="71"/>
      <c r="J27" s="100"/>
      <c r="K27" s="521" t="s">
        <v>151</v>
      </c>
      <c r="L27" s="522"/>
      <c r="M27" s="523"/>
      <c r="N27" s="114">
        <v>150</v>
      </c>
      <c r="O27" s="114">
        <v>10</v>
      </c>
      <c r="P27" s="115">
        <f>(N27*O27)/$E$15</f>
        <v>3.3333333333333335</v>
      </c>
      <c r="Q27" s="100"/>
      <c r="R27" s="101"/>
      <c r="S27" s="102"/>
    </row>
    <row r="28" spans="2:19" ht="18" customHeight="1" thickBot="1" x14ac:dyDescent="0.3">
      <c r="B28" s="103"/>
      <c r="C28" s="509" t="s">
        <v>144</v>
      </c>
      <c r="D28" s="510"/>
      <c r="E28" s="511"/>
      <c r="F28" s="112"/>
      <c r="G28" s="112"/>
      <c r="H28" s="109">
        <f t="shared" si="0"/>
        <v>0</v>
      </c>
      <c r="I28" s="71"/>
      <c r="J28" s="100"/>
      <c r="K28" s="493" t="s">
        <v>146</v>
      </c>
      <c r="L28" s="494"/>
      <c r="M28" s="494"/>
      <c r="N28" s="494"/>
      <c r="O28" s="495"/>
      <c r="P28" s="116">
        <f>SUM(P23:P27)</f>
        <v>38.666666666666671</v>
      </c>
      <c r="Q28" s="100"/>
      <c r="R28" s="101"/>
      <c r="S28" s="102"/>
    </row>
    <row r="29" spans="2:19" ht="18" customHeight="1" x14ac:dyDescent="0.25">
      <c r="B29" s="103"/>
      <c r="C29" s="509" t="s">
        <v>144</v>
      </c>
      <c r="D29" s="510"/>
      <c r="E29" s="511"/>
      <c r="F29" s="112"/>
      <c r="G29" s="112"/>
      <c r="H29" s="109">
        <f t="shared" si="0"/>
        <v>0</v>
      </c>
      <c r="I29" s="71"/>
      <c r="J29" s="100"/>
      <c r="K29" s="516"/>
      <c r="L29" s="516"/>
      <c r="M29" s="516"/>
      <c r="N29" s="117"/>
      <c r="O29" s="117"/>
      <c r="P29" s="117"/>
      <c r="Q29" s="100"/>
      <c r="R29" s="101"/>
      <c r="S29" s="102"/>
    </row>
    <row r="30" spans="2:19" ht="18" customHeight="1" x14ac:dyDescent="0.25">
      <c r="B30" s="103"/>
      <c r="C30" s="509" t="s">
        <v>144</v>
      </c>
      <c r="D30" s="510"/>
      <c r="E30" s="511"/>
      <c r="F30" s="112"/>
      <c r="G30" s="112"/>
      <c r="H30" s="109">
        <f t="shared" si="0"/>
        <v>0</v>
      </c>
      <c r="I30" s="71"/>
      <c r="J30" s="100"/>
      <c r="K30" s="517"/>
      <c r="L30" s="517"/>
      <c r="M30" s="517"/>
      <c r="N30" s="117"/>
      <c r="O30" s="117"/>
      <c r="P30" s="117"/>
      <c r="Q30" s="100"/>
      <c r="R30" s="101"/>
      <c r="S30" s="102"/>
    </row>
    <row r="31" spans="2:19" ht="18" customHeight="1" x14ac:dyDescent="0.25">
      <c r="B31" s="103"/>
      <c r="C31" s="509" t="s">
        <v>144</v>
      </c>
      <c r="D31" s="510"/>
      <c r="E31" s="511"/>
      <c r="F31" s="112"/>
      <c r="G31" s="112"/>
      <c r="H31" s="109">
        <f t="shared" si="0"/>
        <v>0</v>
      </c>
      <c r="I31" s="71"/>
      <c r="J31" s="71"/>
      <c r="K31" s="512"/>
      <c r="L31" s="512"/>
      <c r="M31" s="512"/>
      <c r="N31" s="118"/>
      <c r="O31" s="118"/>
      <c r="P31" s="118"/>
      <c r="Q31" s="99"/>
      <c r="R31" s="101"/>
      <c r="S31" s="102"/>
    </row>
    <row r="32" spans="2:19" ht="18" customHeight="1" x14ac:dyDescent="0.25">
      <c r="B32" s="103"/>
      <c r="C32" s="509" t="s">
        <v>144</v>
      </c>
      <c r="D32" s="510"/>
      <c r="E32" s="511"/>
      <c r="F32" s="112"/>
      <c r="G32" s="112"/>
      <c r="H32" s="109">
        <f t="shared" si="0"/>
        <v>0</v>
      </c>
      <c r="I32" s="71"/>
      <c r="J32" s="71"/>
      <c r="K32" s="512"/>
      <c r="L32" s="512"/>
      <c r="M32" s="512"/>
      <c r="N32" s="118"/>
      <c r="O32" s="118"/>
      <c r="P32" s="118"/>
      <c r="Q32" s="99"/>
      <c r="R32" s="101"/>
      <c r="S32" s="102"/>
    </row>
    <row r="33" spans="2:19" ht="18" customHeight="1" x14ac:dyDescent="0.25">
      <c r="B33" s="103"/>
      <c r="C33" s="509" t="s">
        <v>144</v>
      </c>
      <c r="D33" s="510"/>
      <c r="E33" s="511"/>
      <c r="F33" s="112"/>
      <c r="G33" s="112"/>
      <c r="H33" s="109">
        <f t="shared" si="0"/>
        <v>0</v>
      </c>
      <c r="I33" s="71"/>
      <c r="J33" s="71"/>
      <c r="K33" s="118"/>
      <c r="L33" s="118"/>
      <c r="M33" s="118"/>
      <c r="N33" s="118"/>
      <c r="O33" s="118"/>
      <c r="P33" s="118"/>
      <c r="Q33" s="99"/>
      <c r="R33" s="101"/>
      <c r="S33" s="102"/>
    </row>
    <row r="34" spans="2:19" ht="18" customHeight="1" x14ac:dyDescent="0.25">
      <c r="B34" s="103"/>
      <c r="C34" s="509" t="s">
        <v>144</v>
      </c>
      <c r="D34" s="510"/>
      <c r="E34" s="511"/>
      <c r="F34" s="112"/>
      <c r="G34" s="112"/>
      <c r="H34" s="109">
        <f t="shared" si="0"/>
        <v>0</v>
      </c>
      <c r="I34" s="71"/>
      <c r="J34" s="71"/>
      <c r="K34" s="118"/>
      <c r="L34" s="118"/>
      <c r="M34" s="118"/>
      <c r="N34" s="118"/>
      <c r="O34" s="118"/>
      <c r="P34" s="118"/>
      <c r="Q34" s="99"/>
      <c r="R34" s="101"/>
      <c r="S34" s="102"/>
    </row>
    <row r="35" spans="2:19" ht="18" customHeight="1" x14ac:dyDescent="0.25">
      <c r="B35" s="103"/>
      <c r="C35" s="509" t="s">
        <v>144</v>
      </c>
      <c r="D35" s="510"/>
      <c r="E35" s="511"/>
      <c r="F35" s="112"/>
      <c r="G35" s="112"/>
      <c r="H35" s="109">
        <f t="shared" si="0"/>
        <v>0</v>
      </c>
      <c r="I35" s="71"/>
      <c r="J35" s="71"/>
      <c r="K35" s="118"/>
      <c r="L35" s="118"/>
      <c r="M35" s="118"/>
      <c r="N35" s="118"/>
      <c r="O35" s="118"/>
      <c r="P35" s="118"/>
      <c r="Q35" s="99"/>
      <c r="R35" s="101"/>
      <c r="S35" s="102"/>
    </row>
    <row r="36" spans="2:19" ht="18" customHeight="1" x14ac:dyDescent="0.25">
      <c r="B36" s="103"/>
      <c r="C36" s="509" t="s">
        <v>144</v>
      </c>
      <c r="D36" s="510"/>
      <c r="E36" s="511"/>
      <c r="F36" s="112"/>
      <c r="G36" s="112"/>
      <c r="H36" s="109">
        <f t="shared" si="0"/>
        <v>0</v>
      </c>
      <c r="I36" s="71"/>
      <c r="J36" s="71"/>
      <c r="K36" s="118"/>
      <c r="L36" s="118"/>
      <c r="M36" s="118"/>
      <c r="N36" s="118"/>
      <c r="O36" s="118"/>
      <c r="P36" s="118"/>
      <c r="Q36" s="99"/>
      <c r="R36" s="101"/>
      <c r="S36" s="102"/>
    </row>
    <row r="37" spans="2:19" ht="18" customHeight="1" x14ac:dyDescent="0.25">
      <c r="B37" s="103"/>
      <c r="C37" s="509" t="s">
        <v>144</v>
      </c>
      <c r="D37" s="510"/>
      <c r="E37" s="511"/>
      <c r="F37" s="112"/>
      <c r="G37" s="112"/>
      <c r="H37" s="109">
        <f t="shared" si="0"/>
        <v>0</v>
      </c>
      <c r="I37" s="71"/>
      <c r="J37" s="71"/>
      <c r="K37" s="118"/>
      <c r="L37" s="118"/>
      <c r="M37" s="118"/>
      <c r="N37" s="118"/>
      <c r="O37" s="118"/>
      <c r="P37" s="118"/>
      <c r="Q37" s="99"/>
      <c r="R37" s="101"/>
      <c r="S37" s="102"/>
    </row>
    <row r="38" spans="2:19" ht="18" customHeight="1" x14ac:dyDescent="0.25">
      <c r="B38" s="103"/>
      <c r="C38" s="509" t="s">
        <v>144</v>
      </c>
      <c r="D38" s="510"/>
      <c r="E38" s="511"/>
      <c r="F38" s="112"/>
      <c r="G38" s="112"/>
      <c r="H38" s="109">
        <f t="shared" si="0"/>
        <v>0</v>
      </c>
      <c r="I38" s="71"/>
      <c r="J38" s="71"/>
      <c r="K38" s="118"/>
      <c r="L38" s="118"/>
      <c r="M38" s="118"/>
      <c r="N38" s="118"/>
      <c r="O38" s="118"/>
      <c r="P38" s="118"/>
      <c r="Q38" s="99"/>
      <c r="R38" s="101"/>
      <c r="S38" s="102"/>
    </row>
    <row r="39" spans="2:19" ht="18" customHeight="1" x14ac:dyDescent="0.25">
      <c r="B39" s="103"/>
      <c r="C39" s="509" t="s">
        <v>144</v>
      </c>
      <c r="D39" s="510"/>
      <c r="E39" s="511"/>
      <c r="F39" s="112"/>
      <c r="G39" s="112"/>
      <c r="H39" s="109">
        <f t="shared" si="0"/>
        <v>0</v>
      </c>
      <c r="I39" s="71"/>
      <c r="J39" s="71"/>
      <c r="K39" s="118"/>
      <c r="L39" s="118"/>
      <c r="M39" s="118"/>
      <c r="N39" s="118"/>
      <c r="O39" s="118"/>
      <c r="P39" s="118"/>
      <c r="Q39" s="99"/>
      <c r="R39" s="101"/>
      <c r="S39" s="102"/>
    </row>
    <row r="40" spans="2:19" ht="18" customHeight="1" thickBot="1" x14ac:dyDescent="0.35">
      <c r="B40" s="103"/>
      <c r="C40" s="513" t="s">
        <v>145</v>
      </c>
      <c r="D40" s="514"/>
      <c r="E40" s="515"/>
      <c r="F40" s="119"/>
      <c r="G40" s="119"/>
      <c r="H40" s="109">
        <f t="shared" si="0"/>
        <v>0</v>
      </c>
      <c r="I40" s="71"/>
      <c r="J40" s="71"/>
      <c r="K40" s="120"/>
      <c r="L40" s="120"/>
      <c r="M40" s="120"/>
      <c r="N40" s="118"/>
      <c r="O40" s="118"/>
      <c r="P40" s="118"/>
      <c r="Q40" s="99"/>
      <c r="R40" s="101"/>
      <c r="S40" s="102"/>
    </row>
    <row r="41" spans="2:19" ht="18" customHeight="1" thickBot="1" x14ac:dyDescent="0.3">
      <c r="B41" s="103"/>
      <c r="C41" s="493" t="s">
        <v>146</v>
      </c>
      <c r="D41" s="494"/>
      <c r="E41" s="494"/>
      <c r="F41" s="494"/>
      <c r="G41" s="495"/>
      <c r="H41" s="116">
        <f>SUM(H23:H40)</f>
        <v>0</v>
      </c>
      <c r="I41" s="71"/>
      <c r="J41" s="71"/>
      <c r="K41" s="71"/>
      <c r="L41" s="71"/>
      <c r="M41" s="71"/>
      <c r="N41" s="71"/>
      <c r="O41" s="71"/>
      <c r="P41" s="71"/>
      <c r="Q41" s="99"/>
      <c r="R41" s="101"/>
      <c r="S41" s="102"/>
    </row>
    <row r="42" spans="2:19" ht="12.95" customHeight="1" thickBot="1" x14ac:dyDescent="0.3">
      <c r="B42" s="121"/>
      <c r="C42" s="122"/>
      <c r="D42" s="122"/>
      <c r="E42" s="122"/>
      <c r="F42" s="122"/>
      <c r="G42" s="122"/>
      <c r="H42" s="122"/>
      <c r="I42" s="122"/>
      <c r="J42" s="122"/>
      <c r="K42" s="123"/>
      <c r="L42" s="123"/>
      <c r="M42" s="123"/>
      <c r="N42" s="123"/>
      <c r="O42" s="123"/>
      <c r="P42" s="123"/>
      <c r="Q42" s="123"/>
      <c r="R42" s="124"/>
      <c r="S42" s="125"/>
    </row>
    <row r="43" spans="2:19" ht="18" x14ac:dyDescent="0.25">
      <c r="B43" s="71"/>
      <c r="C43" s="71"/>
      <c r="D43" s="71"/>
      <c r="E43" s="71"/>
      <c r="F43" s="71"/>
      <c r="G43" s="71"/>
      <c r="H43" s="71"/>
      <c r="I43" s="71"/>
      <c r="J43" s="71"/>
      <c r="K43" s="71"/>
      <c r="L43" s="71"/>
      <c r="M43" s="71"/>
      <c r="N43" s="71"/>
      <c r="O43" s="71"/>
      <c r="P43" s="71"/>
      <c r="Q43" s="71"/>
    </row>
    <row r="44" spans="2:19" ht="18" x14ac:dyDescent="0.25">
      <c r="B44" s="71"/>
      <c r="C44" s="71"/>
      <c r="D44" s="71"/>
      <c r="E44" s="71"/>
      <c r="F44" s="71"/>
      <c r="G44" s="71"/>
      <c r="H44" s="71"/>
      <c r="I44" s="71"/>
      <c r="J44" s="71"/>
      <c r="K44" s="71"/>
      <c r="L44" s="71"/>
      <c r="M44" s="71"/>
      <c r="N44" s="71"/>
      <c r="O44" s="71"/>
      <c r="P44" s="71"/>
      <c r="Q44" s="71"/>
    </row>
    <row r="45" spans="2:19" ht="18.75" thickBot="1" x14ac:dyDescent="0.3">
      <c r="B45" s="71"/>
      <c r="C45" s="71"/>
      <c r="D45" s="71"/>
      <c r="E45" s="71"/>
      <c r="F45" s="71"/>
      <c r="G45" s="71"/>
      <c r="H45" s="71"/>
      <c r="I45" s="71"/>
      <c r="J45" s="71"/>
      <c r="K45" s="71"/>
      <c r="L45" s="71"/>
      <c r="M45" s="71"/>
      <c r="N45" s="71"/>
      <c r="O45" s="71"/>
      <c r="P45" s="71"/>
      <c r="Q45" s="71"/>
    </row>
    <row r="46" spans="2:19" ht="18" x14ac:dyDescent="0.25">
      <c r="B46" s="94"/>
      <c r="C46" s="95"/>
      <c r="D46" s="95"/>
      <c r="E46" s="95"/>
      <c r="F46" s="95"/>
      <c r="G46" s="95"/>
      <c r="H46" s="95"/>
      <c r="I46" s="95"/>
      <c r="J46" s="95"/>
      <c r="K46" s="95"/>
      <c r="L46" s="95"/>
      <c r="M46" s="95"/>
      <c r="N46" s="95"/>
      <c r="O46" s="95"/>
      <c r="P46" s="95"/>
      <c r="Q46" s="95"/>
      <c r="R46" s="96"/>
      <c r="S46" s="97"/>
    </row>
    <row r="47" spans="2:19" ht="18" x14ac:dyDescent="0.25">
      <c r="B47" s="98" t="s">
        <v>7</v>
      </c>
      <c r="C47" s="99" t="s">
        <v>152</v>
      </c>
      <c r="D47" s="71"/>
      <c r="E47" s="71"/>
      <c r="F47" s="71"/>
      <c r="G47" s="71"/>
      <c r="H47" s="71"/>
      <c r="I47" s="71"/>
      <c r="J47" s="126"/>
      <c r="K47" s="483"/>
      <c r="L47" s="483"/>
      <c r="M47" s="126"/>
      <c r="N47" s="126"/>
      <c r="O47" s="126"/>
      <c r="P47" s="126"/>
      <c r="Q47" s="126"/>
      <c r="S47" s="102"/>
    </row>
    <row r="48" spans="2:19" ht="18.75" thickBot="1" x14ac:dyDescent="0.3">
      <c r="B48" s="103"/>
      <c r="C48" s="484" t="s">
        <v>153</v>
      </c>
      <c r="D48" s="484"/>
      <c r="E48" s="484"/>
      <c r="F48" s="484"/>
      <c r="G48" s="484"/>
      <c r="H48" s="484"/>
      <c r="I48" s="71"/>
      <c r="J48" s="126"/>
      <c r="K48" s="126"/>
      <c r="L48" s="126"/>
      <c r="M48" s="126"/>
      <c r="N48" s="126"/>
      <c r="O48" s="126"/>
      <c r="P48" s="126"/>
      <c r="Q48" s="126"/>
      <c r="S48" s="102"/>
    </row>
    <row r="49" spans="2:19" ht="18.75" thickBot="1" x14ac:dyDescent="0.3">
      <c r="B49" s="103"/>
      <c r="C49" s="484"/>
      <c r="D49" s="484"/>
      <c r="E49" s="484"/>
      <c r="F49" s="484"/>
      <c r="G49" s="484"/>
      <c r="H49" s="484"/>
      <c r="I49" s="71"/>
      <c r="J49" s="126"/>
      <c r="K49" s="485" t="s">
        <v>147</v>
      </c>
      <c r="L49" s="486"/>
      <c r="M49" s="126"/>
      <c r="N49" s="126"/>
      <c r="O49" s="126"/>
      <c r="P49" s="126"/>
      <c r="Q49" s="126"/>
      <c r="S49" s="102"/>
    </row>
    <row r="50" spans="2:19" ht="18.75" thickBot="1" x14ac:dyDescent="0.3">
      <c r="B50" s="103"/>
      <c r="C50" s="502"/>
      <c r="D50" s="502"/>
      <c r="E50" s="502"/>
      <c r="F50" s="502"/>
      <c r="G50" s="502"/>
      <c r="H50" s="502"/>
      <c r="I50" s="71"/>
      <c r="J50" s="126"/>
      <c r="K50" s="126"/>
      <c r="L50" s="126"/>
      <c r="M50" s="126"/>
      <c r="N50" s="126"/>
      <c r="O50" s="126"/>
      <c r="P50" s="126"/>
      <c r="Q50" s="126"/>
      <c r="S50" s="102"/>
    </row>
    <row r="51" spans="2:19" ht="18.75" thickBot="1" x14ac:dyDescent="0.3">
      <c r="B51" s="103"/>
      <c r="C51" s="503" t="s">
        <v>154</v>
      </c>
      <c r="D51" s="504"/>
      <c r="E51" s="504"/>
      <c r="F51" s="504"/>
      <c r="G51" s="504"/>
      <c r="H51" s="505"/>
      <c r="I51" s="127"/>
      <c r="J51" s="126"/>
      <c r="K51" s="503" t="s">
        <v>154</v>
      </c>
      <c r="L51" s="504"/>
      <c r="M51" s="504"/>
      <c r="N51" s="504"/>
      <c r="O51" s="504"/>
      <c r="P51" s="505"/>
      <c r="Q51" s="126"/>
      <c r="S51" s="102"/>
    </row>
    <row r="52" spans="2:19" ht="53.25" customHeight="1" thickBot="1" x14ac:dyDescent="0.3">
      <c r="B52" s="103"/>
      <c r="C52" s="506"/>
      <c r="D52" s="507"/>
      <c r="E52" s="508"/>
      <c r="F52" s="128" t="s">
        <v>142</v>
      </c>
      <c r="G52" s="128" t="s">
        <v>155</v>
      </c>
      <c r="H52" s="129" t="s">
        <v>156</v>
      </c>
      <c r="I52" s="130"/>
      <c r="J52" s="126"/>
      <c r="K52" s="506"/>
      <c r="L52" s="507"/>
      <c r="M52" s="508"/>
      <c r="N52" s="128" t="s">
        <v>142</v>
      </c>
      <c r="O52" s="128" t="s">
        <v>155</v>
      </c>
      <c r="P52" s="129" t="s">
        <v>156</v>
      </c>
      <c r="Q52" s="126"/>
      <c r="S52" s="102"/>
    </row>
    <row r="53" spans="2:19" ht="20.100000000000001" customHeight="1" x14ac:dyDescent="0.25">
      <c r="B53" s="103"/>
      <c r="C53" s="496" t="s">
        <v>157</v>
      </c>
      <c r="D53" s="497"/>
      <c r="E53" s="498"/>
      <c r="F53" s="131"/>
      <c r="G53" s="132">
        <v>1.3</v>
      </c>
      <c r="H53" s="133">
        <f>F53*G53</f>
        <v>0</v>
      </c>
      <c r="I53" s="134"/>
      <c r="J53" s="126"/>
      <c r="K53" s="496" t="s">
        <v>157</v>
      </c>
      <c r="L53" s="497"/>
      <c r="M53" s="498"/>
      <c r="N53" s="135">
        <v>20</v>
      </c>
      <c r="O53" s="136">
        <v>1.3</v>
      </c>
      <c r="P53" s="113">
        <f t="shared" ref="P53:P59" si="1">N53*O53</f>
        <v>26</v>
      </c>
      <c r="Q53" s="126"/>
      <c r="S53" s="102"/>
    </row>
    <row r="54" spans="2:19" ht="20.100000000000001" customHeight="1" x14ac:dyDescent="0.25">
      <c r="B54" s="103"/>
      <c r="C54" s="481" t="s">
        <v>158</v>
      </c>
      <c r="D54" s="482"/>
      <c r="E54" s="492"/>
      <c r="F54" s="137"/>
      <c r="G54" s="138">
        <v>1</v>
      </c>
      <c r="H54" s="109">
        <f t="shared" ref="H54:H59" si="2">F54*G54</f>
        <v>0</v>
      </c>
      <c r="I54" s="134"/>
      <c r="J54" s="126"/>
      <c r="K54" s="481" t="s">
        <v>158</v>
      </c>
      <c r="L54" s="482"/>
      <c r="M54" s="492"/>
      <c r="N54" s="139">
        <v>10</v>
      </c>
      <c r="O54" s="140">
        <v>1</v>
      </c>
      <c r="P54" s="113">
        <f t="shared" si="1"/>
        <v>10</v>
      </c>
      <c r="Q54" s="126"/>
      <c r="S54" s="102"/>
    </row>
    <row r="55" spans="2:19" ht="20.100000000000001" customHeight="1" x14ac:dyDescent="0.25">
      <c r="B55" s="103"/>
      <c r="C55" s="481" t="s">
        <v>8</v>
      </c>
      <c r="D55" s="482"/>
      <c r="E55" s="143"/>
      <c r="F55" s="144"/>
      <c r="G55" s="138">
        <v>0.4</v>
      </c>
      <c r="H55" s="109">
        <f t="shared" si="2"/>
        <v>0</v>
      </c>
      <c r="I55" s="134"/>
      <c r="J55" s="126"/>
      <c r="K55" s="141" t="s">
        <v>8</v>
      </c>
      <c r="L55" s="142"/>
      <c r="M55" s="143"/>
      <c r="N55" s="139">
        <v>12</v>
      </c>
      <c r="O55" s="140">
        <v>0.4</v>
      </c>
      <c r="P55" s="113">
        <f t="shared" si="1"/>
        <v>4.8000000000000007</v>
      </c>
      <c r="Q55" s="126"/>
      <c r="S55" s="102"/>
    </row>
    <row r="56" spans="2:19" ht="39" customHeight="1" x14ac:dyDescent="0.25">
      <c r="B56" s="103"/>
      <c r="C56" s="481" t="s">
        <v>159</v>
      </c>
      <c r="D56" s="482"/>
      <c r="E56" s="492"/>
      <c r="F56" s="144"/>
      <c r="G56" s="145">
        <v>0.5</v>
      </c>
      <c r="H56" s="109">
        <f t="shared" si="2"/>
        <v>0</v>
      </c>
      <c r="I56" s="134"/>
      <c r="J56" s="126"/>
      <c r="K56" s="481" t="s">
        <v>159</v>
      </c>
      <c r="L56" s="482"/>
      <c r="M56" s="492"/>
      <c r="N56" s="139">
        <v>6</v>
      </c>
      <c r="O56" s="146">
        <v>0.5</v>
      </c>
      <c r="P56" s="113">
        <f t="shared" si="1"/>
        <v>3</v>
      </c>
      <c r="Q56" s="126"/>
      <c r="S56" s="102"/>
    </row>
    <row r="57" spans="2:19" ht="20.100000000000001" customHeight="1" x14ac:dyDescent="0.25">
      <c r="B57" s="103"/>
      <c r="C57" s="499" t="s">
        <v>160</v>
      </c>
      <c r="D57" s="500"/>
      <c r="E57" s="501"/>
      <c r="F57" s="144"/>
      <c r="G57" s="145">
        <v>0.3</v>
      </c>
      <c r="H57" s="109">
        <f t="shared" si="2"/>
        <v>0</v>
      </c>
      <c r="I57" s="134"/>
      <c r="J57" s="126"/>
      <c r="K57" s="499" t="s">
        <v>160</v>
      </c>
      <c r="L57" s="500"/>
      <c r="M57" s="501"/>
      <c r="N57" s="139">
        <v>13</v>
      </c>
      <c r="O57" s="140">
        <v>0.3</v>
      </c>
      <c r="P57" s="113">
        <f t="shared" si="1"/>
        <v>3.9</v>
      </c>
      <c r="Q57" s="126"/>
      <c r="S57" s="102"/>
    </row>
    <row r="58" spans="2:19" ht="20.100000000000001" customHeight="1" x14ac:dyDescent="0.25">
      <c r="B58" s="103"/>
      <c r="C58" s="481" t="s">
        <v>161</v>
      </c>
      <c r="D58" s="482"/>
      <c r="E58" s="492"/>
      <c r="F58" s="144"/>
      <c r="G58" s="147">
        <v>0.3</v>
      </c>
      <c r="H58" s="109">
        <f t="shared" si="2"/>
        <v>0</v>
      </c>
      <c r="I58" s="134"/>
      <c r="J58" s="126"/>
      <c r="K58" s="481" t="s">
        <v>161</v>
      </c>
      <c r="L58" s="482"/>
      <c r="M58" s="492"/>
      <c r="N58" s="139">
        <v>0</v>
      </c>
      <c r="O58" s="140">
        <v>0.3</v>
      </c>
      <c r="P58" s="113">
        <f t="shared" si="1"/>
        <v>0</v>
      </c>
      <c r="Q58" s="126"/>
      <c r="S58" s="102"/>
    </row>
    <row r="59" spans="2:19" ht="20.100000000000001" customHeight="1" x14ac:dyDescent="0.25">
      <c r="B59" s="103"/>
      <c r="C59" s="481" t="s">
        <v>162</v>
      </c>
      <c r="D59" s="482"/>
      <c r="E59" s="492"/>
      <c r="F59" s="148"/>
      <c r="G59" s="145">
        <v>0.3</v>
      </c>
      <c r="H59" s="109">
        <f t="shared" si="2"/>
        <v>0</v>
      </c>
      <c r="I59" s="134"/>
      <c r="J59" s="126"/>
      <c r="K59" s="481" t="s">
        <v>162</v>
      </c>
      <c r="L59" s="482"/>
      <c r="M59" s="492"/>
      <c r="N59" s="139">
        <v>0</v>
      </c>
      <c r="O59" s="146">
        <v>0.3</v>
      </c>
      <c r="P59" s="113">
        <f t="shared" si="1"/>
        <v>0</v>
      </c>
      <c r="Q59" s="126"/>
      <c r="S59" s="102"/>
    </row>
    <row r="60" spans="2:19" ht="20.100000000000001" customHeight="1" thickBot="1" x14ac:dyDescent="0.3">
      <c r="B60" s="103"/>
      <c r="C60" s="149" t="s">
        <v>9</v>
      </c>
      <c r="D60" s="150"/>
      <c r="E60" s="150"/>
      <c r="F60" s="151"/>
      <c r="G60" s="152"/>
      <c r="H60" s="115"/>
      <c r="I60" s="134"/>
      <c r="J60" s="126"/>
      <c r="K60" s="149" t="s">
        <v>9</v>
      </c>
      <c r="L60" s="150"/>
      <c r="M60" s="150"/>
      <c r="N60" s="153"/>
      <c r="O60" s="154"/>
      <c r="P60" s="114"/>
      <c r="Q60" s="126"/>
      <c r="S60" s="102"/>
    </row>
    <row r="61" spans="2:19" ht="20.100000000000001" customHeight="1" thickBot="1" x14ac:dyDescent="0.3">
      <c r="B61" s="103"/>
      <c r="C61" s="493" t="s">
        <v>146</v>
      </c>
      <c r="D61" s="494"/>
      <c r="E61" s="494"/>
      <c r="F61" s="494"/>
      <c r="G61" s="495"/>
      <c r="H61" s="116">
        <f>SUM(H53:H60)</f>
        <v>0</v>
      </c>
      <c r="I61" s="155"/>
      <c r="J61" s="126"/>
      <c r="K61" s="493" t="s">
        <v>146</v>
      </c>
      <c r="L61" s="494"/>
      <c r="M61" s="494"/>
      <c r="N61" s="494"/>
      <c r="O61" s="495"/>
      <c r="P61" s="116">
        <f>SUM(P53:P60)</f>
        <v>47.699999999999996</v>
      </c>
      <c r="Q61" s="156"/>
      <c r="R61" s="157"/>
      <c r="S61" s="158"/>
    </row>
    <row r="62" spans="2:19" ht="18" x14ac:dyDescent="0.25">
      <c r="B62" s="103"/>
      <c r="C62" s="71"/>
      <c r="D62" s="71"/>
      <c r="E62" s="71"/>
      <c r="F62" s="71"/>
      <c r="G62" s="71"/>
      <c r="H62" s="71"/>
      <c r="I62" s="71"/>
      <c r="J62" s="126"/>
      <c r="K62" s="159"/>
      <c r="L62" s="159"/>
      <c r="M62" s="159"/>
      <c r="N62" s="126"/>
      <c r="O62" s="126"/>
      <c r="P62" s="126"/>
      <c r="Q62" s="156"/>
      <c r="R62" s="157"/>
      <c r="S62" s="158"/>
    </row>
    <row r="63" spans="2:19" ht="18" x14ac:dyDescent="0.25">
      <c r="B63" s="103"/>
      <c r="C63" s="71"/>
      <c r="D63" s="71"/>
      <c r="E63" s="71"/>
      <c r="F63" s="71"/>
      <c r="G63" s="71"/>
      <c r="H63" s="71"/>
      <c r="I63" s="71"/>
      <c r="J63" s="126"/>
      <c r="K63" s="159"/>
      <c r="L63" s="159"/>
      <c r="M63" s="159"/>
      <c r="N63" s="126"/>
      <c r="O63" s="126"/>
      <c r="P63" s="126"/>
      <c r="Q63" s="156"/>
      <c r="R63" s="157"/>
      <c r="S63" s="158"/>
    </row>
    <row r="64" spans="2:19" ht="18.75" thickBot="1" x14ac:dyDescent="0.3">
      <c r="B64" s="121"/>
      <c r="C64" s="122"/>
      <c r="D64" s="122"/>
      <c r="E64" s="122"/>
      <c r="F64" s="122"/>
      <c r="G64" s="122"/>
      <c r="H64" s="122"/>
      <c r="I64" s="122"/>
      <c r="J64" s="122"/>
      <c r="K64" s="122"/>
      <c r="L64" s="160"/>
      <c r="M64" s="160"/>
      <c r="N64" s="160"/>
      <c r="O64" s="160"/>
      <c r="P64" s="122"/>
      <c r="Q64" s="122"/>
      <c r="R64" s="161"/>
      <c r="S64" s="125"/>
    </row>
    <row r="65" spans="2:19" ht="18" x14ac:dyDescent="0.25">
      <c r="B65" s="71"/>
      <c r="C65" s="71"/>
      <c r="D65" s="71"/>
      <c r="E65" s="71"/>
      <c r="F65" s="71"/>
      <c r="G65" s="71"/>
      <c r="H65" s="71"/>
      <c r="I65" s="71"/>
      <c r="J65" s="71"/>
      <c r="K65" s="71"/>
      <c r="L65" s="162"/>
      <c r="M65" s="162"/>
      <c r="N65" s="162"/>
      <c r="O65" s="162"/>
      <c r="P65" s="71"/>
      <c r="Q65" s="71"/>
    </row>
    <row r="66" spans="2:19" ht="18" x14ac:dyDescent="0.25">
      <c r="B66" s="71"/>
      <c r="C66" s="71"/>
      <c r="D66" s="71"/>
      <c r="E66" s="71"/>
      <c r="F66" s="71"/>
      <c r="G66" s="71"/>
      <c r="H66" s="71"/>
      <c r="I66" s="71"/>
      <c r="J66" s="71"/>
      <c r="K66" s="71"/>
      <c r="L66" s="162"/>
      <c r="M66" s="162"/>
      <c r="N66" s="162"/>
      <c r="O66" s="162"/>
      <c r="P66" s="71"/>
      <c r="Q66" s="71"/>
    </row>
    <row r="67" spans="2:19" ht="18.75" thickBot="1" x14ac:dyDescent="0.3">
      <c r="B67" s="71"/>
      <c r="C67" s="71"/>
      <c r="D67" s="71"/>
      <c r="E67" s="71"/>
      <c r="F67" s="71"/>
      <c r="G67" s="71"/>
      <c r="H67" s="71"/>
      <c r="I67" s="71"/>
      <c r="J67" s="71"/>
      <c r="K67" s="71"/>
      <c r="L67" s="162"/>
      <c r="M67" s="162"/>
      <c r="N67" s="162"/>
      <c r="O67" s="162"/>
      <c r="P67" s="71"/>
      <c r="Q67" s="71"/>
    </row>
    <row r="68" spans="2:19" ht="18" x14ac:dyDescent="0.25">
      <c r="B68" s="94"/>
      <c r="C68" s="95"/>
      <c r="D68" s="95"/>
      <c r="E68" s="95"/>
      <c r="F68" s="95"/>
      <c r="G68" s="95"/>
      <c r="H68" s="95"/>
      <c r="I68" s="95"/>
      <c r="J68" s="95"/>
      <c r="K68" s="95"/>
      <c r="L68" s="163"/>
      <c r="M68" s="163"/>
      <c r="N68" s="163"/>
      <c r="O68" s="163"/>
      <c r="P68" s="95"/>
      <c r="Q68" s="95"/>
      <c r="R68" s="96"/>
      <c r="S68" s="97"/>
    </row>
    <row r="69" spans="2:19" ht="18" x14ac:dyDescent="0.25">
      <c r="B69" s="98" t="s">
        <v>10</v>
      </c>
      <c r="C69" s="99" t="s">
        <v>165</v>
      </c>
      <c r="D69" s="71"/>
      <c r="E69" s="71"/>
      <c r="F69" s="71"/>
      <c r="G69" s="71"/>
      <c r="H69" s="71"/>
      <c r="I69" s="71"/>
      <c r="J69" s="126"/>
      <c r="K69" s="483"/>
      <c r="L69" s="483"/>
      <c r="M69" s="126"/>
      <c r="N69" s="126"/>
      <c r="O69" s="126"/>
      <c r="P69" s="126"/>
      <c r="Q69" s="126"/>
      <c r="S69" s="102"/>
    </row>
    <row r="70" spans="2:19" ht="18.75" thickBot="1" x14ac:dyDescent="0.3">
      <c r="B70" s="103"/>
      <c r="C70" s="484" t="s">
        <v>163</v>
      </c>
      <c r="D70" s="484"/>
      <c r="E70" s="484"/>
      <c r="F70" s="484"/>
      <c r="G70" s="484"/>
      <c r="H70" s="484"/>
      <c r="I70" s="71"/>
      <c r="J70" s="126"/>
      <c r="K70" s="126"/>
      <c r="L70" s="126"/>
      <c r="M70" s="126"/>
      <c r="N70" s="126"/>
      <c r="O70" s="126"/>
      <c r="P70" s="126"/>
      <c r="Q70" s="126"/>
      <c r="S70" s="102"/>
    </row>
    <row r="71" spans="2:19" ht="18.75" thickBot="1" x14ac:dyDescent="0.3">
      <c r="B71" s="103"/>
      <c r="C71" s="484"/>
      <c r="D71" s="484"/>
      <c r="E71" s="484"/>
      <c r="F71" s="484"/>
      <c r="G71" s="484"/>
      <c r="H71" s="484"/>
      <c r="I71" s="71"/>
      <c r="J71" s="126"/>
      <c r="K71" s="485" t="s">
        <v>147</v>
      </c>
      <c r="L71" s="486"/>
      <c r="M71" s="126"/>
      <c r="N71" s="126"/>
      <c r="O71" s="126"/>
      <c r="P71" s="126"/>
      <c r="Q71" s="126"/>
      <c r="S71" s="102"/>
    </row>
    <row r="72" spans="2:19" ht="18.75" thickBot="1" x14ac:dyDescent="0.3">
      <c r="B72" s="103"/>
      <c r="C72" s="484"/>
      <c r="D72" s="484"/>
      <c r="E72" s="484"/>
      <c r="F72" s="484"/>
      <c r="G72" s="484"/>
      <c r="H72" s="484"/>
      <c r="I72" s="71"/>
      <c r="J72" s="126"/>
      <c r="K72" s="126"/>
      <c r="L72" s="126"/>
      <c r="M72" s="126"/>
      <c r="N72" s="164"/>
      <c r="O72" s="126"/>
      <c r="P72" s="126"/>
      <c r="Q72" s="126"/>
      <c r="S72" s="102"/>
    </row>
    <row r="73" spans="2:19" ht="18.75" thickBot="1" x14ac:dyDescent="0.3">
      <c r="B73" s="103"/>
      <c r="C73" s="487" t="s">
        <v>164</v>
      </c>
      <c r="D73" s="488"/>
      <c r="E73" s="489"/>
      <c r="F73" s="165" t="s">
        <v>168</v>
      </c>
      <c r="G73" s="166" t="s">
        <v>169</v>
      </c>
      <c r="H73" s="71"/>
      <c r="I73" s="71"/>
      <c r="J73" s="126"/>
      <c r="K73" s="487" t="s">
        <v>164</v>
      </c>
      <c r="L73" s="488"/>
      <c r="M73" s="489"/>
      <c r="N73" s="165" t="s">
        <v>168</v>
      </c>
      <c r="O73" s="166" t="s">
        <v>169</v>
      </c>
      <c r="P73" s="126"/>
      <c r="Q73" s="126"/>
      <c r="S73" s="102"/>
    </row>
    <row r="74" spans="2:19" ht="18" x14ac:dyDescent="0.25">
      <c r="B74" s="103"/>
      <c r="C74" s="490" t="s">
        <v>166</v>
      </c>
      <c r="D74" s="491"/>
      <c r="E74" s="491"/>
      <c r="F74" s="131"/>
      <c r="G74" s="167"/>
      <c r="H74" s="71"/>
      <c r="I74" s="71"/>
      <c r="J74" s="126"/>
      <c r="K74" s="490" t="s">
        <v>166</v>
      </c>
      <c r="L74" s="491"/>
      <c r="M74" s="491"/>
      <c r="N74" s="168">
        <v>32</v>
      </c>
      <c r="O74" s="169">
        <v>12</v>
      </c>
      <c r="P74" s="170"/>
      <c r="Q74" s="126"/>
      <c r="S74" s="102"/>
    </row>
    <row r="75" spans="2:19" ht="19.5" customHeight="1" thickBot="1" x14ac:dyDescent="0.3">
      <c r="B75" s="103"/>
      <c r="C75" s="477" t="s">
        <v>167</v>
      </c>
      <c r="D75" s="478"/>
      <c r="E75" s="478"/>
      <c r="F75" s="151"/>
      <c r="G75" s="171"/>
      <c r="H75" s="71"/>
      <c r="I75" s="71"/>
      <c r="J75" s="126"/>
      <c r="K75" s="477" t="s">
        <v>167</v>
      </c>
      <c r="L75" s="478"/>
      <c r="M75" s="478"/>
      <c r="N75" s="172">
        <v>2600</v>
      </c>
      <c r="O75" s="173">
        <v>350</v>
      </c>
      <c r="P75" s="126"/>
      <c r="Q75" s="126"/>
      <c r="S75" s="102"/>
    </row>
    <row r="76" spans="2:19" ht="18.75" customHeight="1" thickBot="1" x14ac:dyDescent="0.3">
      <c r="B76" s="103"/>
      <c r="C76" s="479" t="s">
        <v>146</v>
      </c>
      <c r="D76" s="480"/>
      <c r="E76" s="480"/>
      <c r="F76" s="174" t="e">
        <f>F75/F74</f>
        <v>#DIV/0!</v>
      </c>
      <c r="G76" s="175" t="e">
        <f>G75/G74</f>
        <v>#DIV/0!</v>
      </c>
      <c r="H76" s="71"/>
      <c r="I76" s="71"/>
      <c r="J76" s="126"/>
      <c r="K76" s="479" t="s">
        <v>146</v>
      </c>
      <c r="L76" s="480"/>
      <c r="M76" s="480"/>
      <c r="N76" s="176">
        <f>N75/N74</f>
        <v>81.25</v>
      </c>
      <c r="O76" s="177">
        <f>O75/O74</f>
        <v>29.166666666666668</v>
      </c>
      <c r="P76" s="159"/>
      <c r="Q76" s="159"/>
      <c r="S76" s="102"/>
    </row>
    <row r="77" spans="2:19" ht="12.95" customHeight="1" x14ac:dyDescent="0.25">
      <c r="B77" s="103"/>
      <c r="C77" s="178"/>
      <c r="D77" s="178"/>
      <c r="E77" s="178"/>
      <c r="F77" s="71"/>
      <c r="G77" s="71"/>
      <c r="H77" s="71"/>
      <c r="I77" s="71"/>
      <c r="J77" s="126"/>
      <c r="K77" s="179"/>
      <c r="L77" s="179"/>
      <c r="M77" s="179"/>
      <c r="N77" s="126"/>
      <c r="O77" s="159"/>
      <c r="P77" s="159"/>
      <c r="Q77" s="159"/>
      <c r="S77" s="102"/>
    </row>
    <row r="78" spans="2:19" ht="18" x14ac:dyDescent="0.25">
      <c r="B78" s="103"/>
      <c r="C78" s="71"/>
      <c r="D78" s="71"/>
      <c r="E78" s="71"/>
      <c r="F78" s="71"/>
      <c r="G78" s="71"/>
      <c r="H78" s="71"/>
      <c r="I78" s="71"/>
      <c r="J78" s="126"/>
      <c r="K78" s="126"/>
      <c r="L78" s="126"/>
      <c r="M78" s="126"/>
      <c r="N78" s="126"/>
      <c r="O78" s="159"/>
      <c r="P78" s="159"/>
      <c r="Q78" s="159"/>
      <c r="S78" s="102"/>
    </row>
    <row r="79" spans="2:19" ht="18.75" thickBot="1" x14ac:dyDescent="0.3">
      <c r="B79" s="121"/>
      <c r="C79" s="122"/>
      <c r="D79" s="122"/>
      <c r="E79" s="122"/>
      <c r="F79" s="122"/>
      <c r="G79" s="122"/>
      <c r="H79" s="122"/>
      <c r="I79" s="122"/>
      <c r="J79" s="122"/>
      <c r="K79" s="122"/>
      <c r="L79" s="122"/>
      <c r="M79" s="122"/>
      <c r="N79" s="122"/>
      <c r="O79" s="122"/>
      <c r="P79" s="122"/>
      <c r="Q79" s="122"/>
      <c r="R79" s="161"/>
      <c r="S79" s="125"/>
    </row>
  </sheetData>
  <sheetProtection selectLockedCells="1"/>
  <mergeCells count="68">
    <mergeCell ref="B7:Q7"/>
    <mergeCell ref="K18:L18"/>
    <mergeCell ref="C19:H21"/>
    <mergeCell ref="K20:L20"/>
    <mergeCell ref="C22:E22"/>
    <mergeCell ref="K22:M22"/>
    <mergeCell ref="C23:E23"/>
    <mergeCell ref="K23:M23"/>
    <mergeCell ref="C24:E24"/>
    <mergeCell ref="K24:M24"/>
    <mergeCell ref="C25:E25"/>
    <mergeCell ref="K25:M25"/>
    <mergeCell ref="C26:E26"/>
    <mergeCell ref="K26:M26"/>
    <mergeCell ref="C27:E27"/>
    <mergeCell ref="K27:M27"/>
    <mergeCell ref="C28:E28"/>
    <mergeCell ref="K28:O28"/>
    <mergeCell ref="C29:E29"/>
    <mergeCell ref="K29:M29"/>
    <mergeCell ref="C30:E30"/>
    <mergeCell ref="K30:M30"/>
    <mergeCell ref="C31:E31"/>
    <mergeCell ref="K31:M31"/>
    <mergeCell ref="K47:L47"/>
    <mergeCell ref="C32:E32"/>
    <mergeCell ref="K32:M32"/>
    <mergeCell ref="C33:E33"/>
    <mergeCell ref="C34:E34"/>
    <mergeCell ref="C35:E35"/>
    <mergeCell ref="C36:E36"/>
    <mergeCell ref="C37:E37"/>
    <mergeCell ref="C38:E38"/>
    <mergeCell ref="C39:E39"/>
    <mergeCell ref="C40:E40"/>
    <mergeCell ref="C41:G41"/>
    <mergeCell ref="C48:H50"/>
    <mergeCell ref="K49:L49"/>
    <mergeCell ref="C51:H51"/>
    <mergeCell ref="K51:P51"/>
    <mergeCell ref="C52:E52"/>
    <mergeCell ref="K52:M52"/>
    <mergeCell ref="C61:G61"/>
    <mergeCell ref="K61:O61"/>
    <mergeCell ref="C53:E53"/>
    <mergeCell ref="C54:E54"/>
    <mergeCell ref="K54:M54"/>
    <mergeCell ref="C56:E56"/>
    <mergeCell ref="K56:M56"/>
    <mergeCell ref="C57:E57"/>
    <mergeCell ref="K57:M57"/>
    <mergeCell ref="K53:M53"/>
    <mergeCell ref="C75:E75"/>
    <mergeCell ref="K75:M75"/>
    <mergeCell ref="C76:E76"/>
    <mergeCell ref="K76:M76"/>
    <mergeCell ref="C55:D55"/>
    <mergeCell ref="K69:L69"/>
    <mergeCell ref="C70:H72"/>
    <mergeCell ref="K71:L71"/>
    <mergeCell ref="C73:E73"/>
    <mergeCell ref="K73:M73"/>
    <mergeCell ref="C74:E74"/>
    <mergeCell ref="K74:M74"/>
    <mergeCell ref="C58:E58"/>
    <mergeCell ref="K58:M58"/>
    <mergeCell ref="C59:E59"/>
    <mergeCell ref="K59:M59"/>
  </mergeCells>
  <dataValidations count="1">
    <dataValidation allowBlank="1" showInputMessage="1" showErrorMessage="1" prompt="Diese Zahl in Linie 13 &quot;Umgerechnete HMZ&quot; in der relevanten Erhebungsmaske (Stufe 1, 2 oder 3) übertragen." sqref="F77 P28" xr:uid="{2AE64023-2EB3-4F6E-A664-D7176C667948}"/>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82BC-6877-41A7-A394-6F537B592FA4}">
  <sheetPr codeName="Tabelle24"/>
  <dimension ref="B1:D67"/>
  <sheetViews>
    <sheetView showGridLines="0" zoomScale="90" zoomScaleNormal="90" workbookViewId="0">
      <selection activeCell="J27" sqref="J27"/>
    </sheetView>
  </sheetViews>
  <sheetFormatPr baseColWidth="10" defaultColWidth="11.5703125" defaultRowHeight="12.75" x14ac:dyDescent="0.2"/>
  <cols>
    <col min="2" max="2" width="28.5703125" customWidth="1"/>
    <col min="3" max="3" width="42" customWidth="1"/>
    <col min="4" max="4" width="31.42578125" customWidth="1"/>
  </cols>
  <sheetData>
    <row r="1" spans="2:4" ht="13.5" thickBot="1" x14ac:dyDescent="0.25"/>
    <row r="2" spans="2:4" ht="71.25" customHeight="1" thickBot="1" x14ac:dyDescent="0.25">
      <c r="B2" s="536" t="s">
        <v>170</v>
      </c>
      <c r="C2" s="537"/>
      <c r="D2" s="538"/>
    </row>
    <row r="5" spans="2:4" ht="15.75" x14ac:dyDescent="0.25">
      <c r="B5" s="21" t="s">
        <v>171</v>
      </c>
    </row>
    <row r="6" spans="2:4" ht="13.5" thickBot="1" x14ac:dyDescent="0.25"/>
    <row r="7" spans="2:4" ht="13.5" thickBot="1" x14ac:dyDescent="0.25">
      <c r="B7" s="180" t="s">
        <v>21</v>
      </c>
      <c r="C7" s="181" t="s">
        <v>22</v>
      </c>
      <c r="D7" s="181" t="s">
        <v>23</v>
      </c>
    </row>
    <row r="8" spans="2:4" ht="51.75" thickBot="1" x14ac:dyDescent="0.25">
      <c r="B8" s="182" t="s">
        <v>27</v>
      </c>
      <c r="C8" s="183" t="s">
        <v>174</v>
      </c>
      <c r="D8" s="183" t="s">
        <v>175</v>
      </c>
    </row>
    <row r="9" spans="2:4" ht="51.75" customHeight="1" thickBot="1" x14ac:dyDescent="0.25">
      <c r="B9" s="182" t="s">
        <v>28</v>
      </c>
      <c r="C9" s="183" t="s">
        <v>176</v>
      </c>
      <c r="D9" s="183" t="s">
        <v>24</v>
      </c>
    </row>
    <row r="10" spans="2:4" ht="26.25" thickBot="1" x14ac:dyDescent="0.25">
      <c r="B10" s="182" t="s">
        <v>29</v>
      </c>
      <c r="C10" s="183" t="s">
        <v>177</v>
      </c>
      <c r="D10" s="183" t="s">
        <v>178</v>
      </c>
    </row>
    <row r="11" spans="2:4" ht="64.5" thickBot="1" x14ac:dyDescent="0.25">
      <c r="B11" s="182" t="s">
        <v>30</v>
      </c>
      <c r="C11" s="183" t="s">
        <v>179</v>
      </c>
      <c r="D11" s="183" t="s">
        <v>180</v>
      </c>
    </row>
    <row r="12" spans="2:4" ht="39" thickBot="1" x14ac:dyDescent="0.25">
      <c r="B12" s="182" t="s">
        <v>31</v>
      </c>
      <c r="C12" s="183" t="s">
        <v>181</v>
      </c>
      <c r="D12" s="183" t="s">
        <v>182</v>
      </c>
    </row>
    <row r="16" spans="2:4" ht="15.75" x14ac:dyDescent="0.25">
      <c r="B16" s="21" t="s">
        <v>172</v>
      </c>
      <c r="C16" s="21"/>
    </row>
    <row r="17" spans="2:4" ht="13.5" thickBot="1" x14ac:dyDescent="0.25"/>
    <row r="18" spans="2:4" x14ac:dyDescent="0.2">
      <c r="B18" s="539" t="s">
        <v>183</v>
      </c>
      <c r="C18" s="539" t="s">
        <v>124</v>
      </c>
      <c r="D18" s="184" t="s">
        <v>184</v>
      </c>
    </row>
    <row r="19" spans="2:4" ht="13.5" thickBot="1" x14ac:dyDescent="0.25">
      <c r="B19" s="540"/>
      <c r="C19" s="540"/>
      <c r="D19" s="185" t="s">
        <v>185</v>
      </c>
    </row>
    <row r="20" spans="2:4" ht="36.75" thickBot="1" x14ac:dyDescent="0.25">
      <c r="B20" s="186" t="s">
        <v>186</v>
      </c>
      <c r="C20" s="187" t="s">
        <v>187</v>
      </c>
      <c r="D20" s="187" t="s">
        <v>188</v>
      </c>
    </row>
    <row r="21" spans="2:4" x14ac:dyDescent="0.2">
      <c r="B21" s="188"/>
      <c r="C21" s="188"/>
      <c r="D21" s="188"/>
    </row>
    <row r="22" spans="2:4" x14ac:dyDescent="0.2">
      <c r="B22" s="189"/>
    </row>
    <row r="24" spans="2:4" ht="15.75" x14ac:dyDescent="0.25">
      <c r="B24" s="21" t="s">
        <v>173</v>
      </c>
    </row>
    <row r="26" spans="2:4" ht="12.75" customHeight="1" x14ac:dyDescent="0.2">
      <c r="B26" s="541" t="s">
        <v>189</v>
      </c>
      <c r="C26" s="541"/>
      <c r="D26" s="541"/>
    </row>
    <row r="27" spans="2:4" x14ac:dyDescent="0.2">
      <c r="B27" s="541"/>
      <c r="C27" s="541"/>
      <c r="D27" s="541"/>
    </row>
    <row r="28" spans="2:4" x14ac:dyDescent="0.2">
      <c r="B28" s="541"/>
      <c r="C28" s="541"/>
      <c r="D28" s="541"/>
    </row>
    <row r="29" spans="2:4" ht="42.75" customHeight="1" x14ac:dyDescent="0.2">
      <c r="B29" s="541"/>
      <c r="C29" s="541"/>
      <c r="D29" s="541"/>
    </row>
    <row r="30" spans="2:4" x14ac:dyDescent="0.2">
      <c r="B30" s="541"/>
      <c r="C30" s="541"/>
      <c r="D30" s="541"/>
    </row>
    <row r="31" spans="2:4" ht="13.5" thickBot="1" x14ac:dyDescent="0.25"/>
    <row r="32" spans="2:4" ht="13.5" thickBot="1" x14ac:dyDescent="0.25">
      <c r="B32" s="298" t="s">
        <v>190</v>
      </c>
      <c r="C32" s="299" t="s">
        <v>191</v>
      </c>
      <c r="D32" s="299" t="s">
        <v>192</v>
      </c>
    </row>
    <row r="33" spans="2:4" ht="13.5" thickBot="1" x14ac:dyDescent="0.25">
      <c r="B33" s="300" t="s">
        <v>193</v>
      </c>
      <c r="C33" s="301"/>
      <c r="D33" s="301"/>
    </row>
    <row r="34" spans="2:4" ht="24.75" thickBot="1" x14ac:dyDescent="0.25">
      <c r="B34" s="302" t="s">
        <v>194</v>
      </c>
      <c r="C34" s="303" t="s">
        <v>195</v>
      </c>
      <c r="D34" s="303" t="s">
        <v>196</v>
      </c>
    </row>
    <row r="35" spans="2:4" ht="13.5" thickBot="1" x14ac:dyDescent="0.25">
      <c r="B35" s="302" t="s">
        <v>25</v>
      </c>
      <c r="C35" s="303" t="s">
        <v>197</v>
      </c>
      <c r="D35" s="303" t="s">
        <v>198</v>
      </c>
    </row>
    <row r="36" spans="2:4" ht="13.5" thickBot="1" x14ac:dyDescent="0.25">
      <c r="B36" s="302" t="s">
        <v>199</v>
      </c>
      <c r="C36" s="303" t="s">
        <v>197</v>
      </c>
      <c r="D36" s="303" t="s">
        <v>200</v>
      </c>
    </row>
    <row r="37" spans="2:4" ht="13.5" thickBot="1" x14ac:dyDescent="0.25">
      <c r="B37" s="302" t="s">
        <v>201</v>
      </c>
      <c r="C37" s="303" t="s">
        <v>202</v>
      </c>
      <c r="D37" s="303" t="s">
        <v>203</v>
      </c>
    </row>
    <row r="38" spans="2:4" ht="13.5" thickBot="1" x14ac:dyDescent="0.25">
      <c r="B38" s="302" t="s">
        <v>204</v>
      </c>
      <c r="C38" s="303" t="s">
        <v>205</v>
      </c>
      <c r="D38" s="303" t="s">
        <v>200</v>
      </c>
    </row>
    <row r="39" spans="2:4" ht="13.5" thickBot="1" x14ac:dyDescent="0.25">
      <c r="B39" s="302" t="s">
        <v>206</v>
      </c>
      <c r="C39" s="303" t="s">
        <v>197</v>
      </c>
      <c r="D39" s="303" t="s">
        <v>207</v>
      </c>
    </row>
    <row r="40" spans="2:4" ht="13.5" thickBot="1" x14ac:dyDescent="0.25">
      <c r="B40" s="302" t="s">
        <v>26</v>
      </c>
      <c r="C40" s="303" t="s">
        <v>208</v>
      </c>
      <c r="D40" s="303" t="s">
        <v>209</v>
      </c>
    </row>
    <row r="41" spans="2:4" ht="13.5" thickBot="1" x14ac:dyDescent="0.25">
      <c r="B41" s="302" t="s">
        <v>210</v>
      </c>
      <c r="C41" s="303" t="s">
        <v>211</v>
      </c>
      <c r="D41" s="303" t="s">
        <v>212</v>
      </c>
    </row>
    <row r="42" spans="2:4" ht="13.5" thickBot="1" x14ac:dyDescent="0.25">
      <c r="B42" s="302" t="s">
        <v>213</v>
      </c>
      <c r="C42" s="303" t="s">
        <v>197</v>
      </c>
      <c r="D42" s="303" t="s">
        <v>214</v>
      </c>
    </row>
    <row r="43" spans="2:4" ht="13.5" thickBot="1" x14ac:dyDescent="0.25">
      <c r="B43" s="302" t="s">
        <v>215</v>
      </c>
      <c r="C43" s="303" t="s">
        <v>216</v>
      </c>
      <c r="D43" s="303" t="s">
        <v>217</v>
      </c>
    </row>
    <row r="44" spans="2:4" ht="13.5" thickBot="1" x14ac:dyDescent="0.25">
      <c r="B44" s="302" t="s">
        <v>218</v>
      </c>
      <c r="C44" s="303" t="s">
        <v>197</v>
      </c>
      <c r="D44" s="303" t="s">
        <v>219</v>
      </c>
    </row>
    <row r="45" spans="2:4" ht="24.75" thickBot="1" x14ac:dyDescent="0.25">
      <c r="B45" s="302" t="s">
        <v>220</v>
      </c>
      <c r="C45" s="303" t="s">
        <v>195</v>
      </c>
      <c r="D45" s="303" t="s">
        <v>221</v>
      </c>
    </row>
    <row r="46" spans="2:4" ht="13.5" thickBot="1" x14ac:dyDescent="0.25">
      <c r="B46" s="302" t="s">
        <v>222</v>
      </c>
      <c r="C46" s="303" t="s">
        <v>223</v>
      </c>
      <c r="D46" s="303" t="s">
        <v>224</v>
      </c>
    </row>
    <row r="47" spans="2:4" ht="13.5" thickBot="1" x14ac:dyDescent="0.25">
      <c r="B47" s="300" t="s">
        <v>225</v>
      </c>
      <c r="C47" s="304"/>
      <c r="D47" s="304"/>
    </row>
    <row r="48" spans="2:4" ht="13.5" thickBot="1" x14ac:dyDescent="0.25">
      <c r="B48" s="302" t="s">
        <v>226</v>
      </c>
      <c r="C48" s="303" t="s">
        <v>197</v>
      </c>
      <c r="D48" s="303" t="s">
        <v>214</v>
      </c>
    </row>
    <row r="49" spans="2:4" ht="13.5" thickBot="1" x14ac:dyDescent="0.25">
      <c r="B49" s="302" t="s">
        <v>227</v>
      </c>
      <c r="C49" s="303" t="s">
        <v>228</v>
      </c>
      <c r="D49" s="305"/>
    </row>
    <row r="50" spans="2:4" ht="13.5" thickBot="1" x14ac:dyDescent="0.25">
      <c r="B50" s="302" t="s">
        <v>229</v>
      </c>
      <c r="C50" s="303" t="s">
        <v>230</v>
      </c>
      <c r="D50" s="305"/>
    </row>
    <row r="51" spans="2:4" ht="13.5" thickBot="1" x14ac:dyDescent="0.25">
      <c r="B51" s="302" t="s">
        <v>231</v>
      </c>
      <c r="C51" s="305"/>
      <c r="D51" s="303" t="s">
        <v>232</v>
      </c>
    </row>
    <row r="52" spans="2:4" ht="13.5" thickBot="1" x14ac:dyDescent="0.25">
      <c r="B52" s="302" t="s">
        <v>233</v>
      </c>
      <c r="C52" s="303" t="s">
        <v>234</v>
      </c>
      <c r="D52" s="305"/>
    </row>
    <row r="53" spans="2:4" ht="13.5" thickBot="1" x14ac:dyDescent="0.25">
      <c r="B53" s="302" t="s">
        <v>235</v>
      </c>
      <c r="C53" s="303" t="s">
        <v>236</v>
      </c>
      <c r="D53" s="303" t="s">
        <v>237</v>
      </c>
    </row>
    <row r="54" spans="2:4" ht="13.5" thickBot="1" x14ac:dyDescent="0.25">
      <c r="B54" s="302" t="s">
        <v>238</v>
      </c>
      <c r="C54" s="303" t="s">
        <v>239</v>
      </c>
      <c r="D54" s="303" t="s">
        <v>240</v>
      </c>
    </row>
    <row r="55" spans="2:4" ht="13.5" thickBot="1" x14ac:dyDescent="0.25">
      <c r="B55" s="302" t="s">
        <v>241</v>
      </c>
      <c r="C55" s="303" t="s">
        <v>239</v>
      </c>
      <c r="D55" s="303" t="s">
        <v>242</v>
      </c>
    </row>
    <row r="56" spans="2:4" ht="13.5" thickBot="1" x14ac:dyDescent="0.25">
      <c r="B56" s="302" t="s">
        <v>243</v>
      </c>
      <c r="C56" s="303" t="s">
        <v>244</v>
      </c>
      <c r="D56" s="303" t="s">
        <v>245</v>
      </c>
    </row>
    <row r="57" spans="2:4" ht="24.75" thickBot="1" x14ac:dyDescent="0.25">
      <c r="B57" s="302" t="s">
        <v>246</v>
      </c>
      <c r="C57" s="303" t="s">
        <v>247</v>
      </c>
      <c r="D57" s="303" t="s">
        <v>248</v>
      </c>
    </row>
    <row r="58" spans="2:4" ht="13.5" thickBot="1" x14ac:dyDescent="0.25">
      <c r="B58" s="302" t="s">
        <v>249</v>
      </c>
      <c r="C58" s="303" t="s">
        <v>250</v>
      </c>
      <c r="D58" s="303" t="s">
        <v>251</v>
      </c>
    </row>
    <row r="59" spans="2:4" ht="13.5" thickBot="1" x14ac:dyDescent="0.25">
      <c r="B59" s="302" t="s">
        <v>252</v>
      </c>
      <c r="C59" s="303" t="s">
        <v>253</v>
      </c>
      <c r="D59" s="303" t="s">
        <v>254</v>
      </c>
    </row>
    <row r="60" spans="2:4" ht="13.5" thickBot="1" x14ac:dyDescent="0.25">
      <c r="B60" s="300" t="s">
        <v>255</v>
      </c>
      <c r="C60" s="304"/>
      <c r="D60" s="304"/>
    </row>
    <row r="61" spans="2:4" ht="13.5" thickBot="1" x14ac:dyDescent="0.25">
      <c r="B61" s="302" t="s">
        <v>256</v>
      </c>
      <c r="C61" s="305"/>
      <c r="D61" s="303" t="s">
        <v>257</v>
      </c>
    </row>
    <row r="62" spans="2:4" ht="13.5" thickBot="1" x14ac:dyDescent="0.25">
      <c r="B62" s="300" t="s">
        <v>258</v>
      </c>
      <c r="C62" s="304"/>
      <c r="D62" s="304"/>
    </row>
    <row r="63" spans="2:4" ht="13.5" thickBot="1" x14ac:dyDescent="0.25">
      <c r="B63" s="302" t="s">
        <v>259</v>
      </c>
      <c r="C63" s="303" t="s">
        <v>260</v>
      </c>
      <c r="D63" s="303" t="s">
        <v>261</v>
      </c>
    </row>
    <row r="64" spans="2:4" ht="13.5" thickBot="1" x14ac:dyDescent="0.25">
      <c r="B64" s="302" t="s">
        <v>262</v>
      </c>
      <c r="C64" s="303" t="s">
        <v>263</v>
      </c>
      <c r="D64" s="303" t="s">
        <v>264</v>
      </c>
    </row>
    <row r="65" spans="2:4" ht="24.75" thickBot="1" x14ac:dyDescent="0.25">
      <c r="B65" s="302" t="s">
        <v>265</v>
      </c>
      <c r="C65" s="303" t="s">
        <v>266</v>
      </c>
      <c r="D65" s="303" t="s">
        <v>267</v>
      </c>
    </row>
    <row r="66" spans="2:4" ht="13.5" thickBot="1" x14ac:dyDescent="0.25">
      <c r="B66" s="300" t="s">
        <v>268</v>
      </c>
      <c r="C66" s="304"/>
      <c r="D66" s="304"/>
    </row>
    <row r="67" spans="2:4" ht="13.5" thickBot="1" x14ac:dyDescent="0.25">
      <c r="B67" s="302" t="s">
        <v>269</v>
      </c>
      <c r="C67" s="305"/>
      <c r="D67" s="303" t="s">
        <v>270</v>
      </c>
    </row>
  </sheetData>
  <mergeCells count="5">
    <mergeCell ref="B2:D2"/>
    <mergeCell ref="B18:B19"/>
    <mergeCell ref="C18:C19"/>
    <mergeCell ref="B26:D29"/>
    <mergeCell ref="B30:D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0FD9-436A-40AA-812A-221F096B046A}">
  <sheetPr codeName="Tabelle1"/>
  <dimension ref="B1:AL28"/>
  <sheetViews>
    <sheetView showGridLines="0" tabSelected="1" zoomScaleNormal="100" workbookViewId="0">
      <pane xSplit="3" ySplit="6" topLeftCell="D10" activePane="bottomRight" state="frozen"/>
      <selection pane="topRight" activeCell="D1" sqref="D1"/>
      <selection pane="bottomLeft" activeCell="A7" sqref="A7"/>
      <selection pane="bottomRight" activeCell="C30" sqref="C30"/>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58</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Repas principaux (RP, sans RS):</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Repas secondaires (RS) convertis en RP:</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4:C24"/>
    <mergeCell ref="B25:C25"/>
    <mergeCell ref="B2:D2"/>
    <mergeCell ref="B19:C19"/>
    <mergeCell ref="B20:C20"/>
    <mergeCell ref="D20:AE20"/>
    <mergeCell ref="B21:C21"/>
    <mergeCell ref="B22:C22"/>
    <mergeCell ref="B23:C23"/>
    <mergeCell ref="E3:L5"/>
    <mergeCell ref="B12:C13"/>
    <mergeCell ref="D12:AF12"/>
    <mergeCell ref="B15:C15"/>
    <mergeCell ref="D15:AE16"/>
    <mergeCell ref="AF15:AF18"/>
  </mergeCells>
  <dataValidations count="2">
    <dataValidation type="list" allowBlank="1" showInputMessage="1" showErrorMessage="1" prompt="Veuillez sélectionner l'unité de mesure pour le calcul des pertes alimentaires " sqref="C16" xr:uid="{7AB53099-49BB-41A7-8F99-9A180FD8FE05}">
      <formula1>$AI$7:$AI$9</formula1>
    </dataValidation>
    <dataValidation allowBlank="1" showInputMessage="1" showErrorMessage="1" prompt="Veuillez indiquer la période pendant laquelle vous avez effectué les mesures." sqref="C9" xr:uid="{7E88E670-4473-4D9B-826E-4DE49FE172FC}"/>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34F1-F1B8-40C1-BFAC-D434F384C3BA}">
  <sheetPr codeName="Tabelle4">
    <pageSetUpPr autoPageBreaks="0"/>
  </sheetPr>
  <dimension ref="A2:Q68"/>
  <sheetViews>
    <sheetView showGridLines="0" zoomScale="70" zoomScaleNormal="70" workbookViewId="0">
      <pane xSplit="4" ySplit="8" topLeftCell="E9" activePane="bottomRight" state="frozen"/>
      <selection pane="topRight" activeCell="E1" sqref="E1"/>
      <selection pane="bottomLeft" activeCell="A9" sqref="A9"/>
      <selection pane="bottomRight" activeCell="E15" sqref="E15"/>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B40:B47 B39" xr:uid="{1DC6E862-8023-4D2B-A43A-A597A39587FD}">
      <formula1>$O$11:$O$15</formula1>
    </dataValidation>
    <dataValidation type="list" allowBlank="1" showInputMessage="1" showErrorMessage="1" sqref="E39:E48 E29:E32 E9:E18 E20:E27" xr:uid="{61DAB5A0-E33E-497D-89A0-4B3FC26E99C3}">
      <formula1>$B$54:$B$56</formula1>
    </dataValidation>
    <dataValidation type="list" allowBlank="1" showInputMessage="1" showErrorMessage="1" sqref="E49" xr:uid="{3B76556D-3C1F-45D9-A9DB-1B7C28181174}">
      <formula1>$B$54:$B$57</formula1>
    </dataValidation>
  </dataValidations>
  <hyperlinks>
    <hyperlink ref="C28:D28" r:id="rId1" display="https://www.foodsaveapp.ch/ (uniquement en allemand pour l'instant)" xr:uid="{DE077764-D927-4AA3-A148-4FF49EE7A3E7}"/>
    <hyperlink ref="C19:D19" r:id="rId2" display="voir fiche d'information à ce sujet" xr:uid="{EA5DBC0F-8DAB-482A-B72B-C8059AAA730F}"/>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CD417-F138-4E2F-AD11-5531B38BCEAE}">
  <sheetPr codeName="Tabelle5"/>
  <dimension ref="B1:AL28"/>
  <sheetViews>
    <sheetView showGridLines="0" zoomScale="90" zoomScaleNormal="90" workbookViewId="0">
      <pane xSplit="3" ySplit="13" topLeftCell="D14" activePane="bottomRight" state="frozen"/>
      <selection pane="topRight" activeCell="D1" sqref="D1"/>
      <selection pane="bottomLeft" activeCell="A14" sqref="A14"/>
      <selection pane="bottomRight" activeCell="D14" sqref="D14"/>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58</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Repas principaux (RP, sans RS):</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Repas secondaires (RS) convertis en RP:</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D2"/>
    <mergeCell ref="E3:L5"/>
    <mergeCell ref="B12:C13"/>
    <mergeCell ref="D12:AF12"/>
    <mergeCell ref="B15:C15"/>
    <mergeCell ref="D15:AE16"/>
    <mergeCell ref="AF15:AF18"/>
    <mergeCell ref="B24:C24"/>
    <mergeCell ref="B25:C25"/>
    <mergeCell ref="B19:C19"/>
    <mergeCell ref="B20:C20"/>
    <mergeCell ref="D20:AE20"/>
    <mergeCell ref="B21:C21"/>
    <mergeCell ref="B22:C22"/>
    <mergeCell ref="B23:C23"/>
  </mergeCells>
  <dataValidations count="2">
    <dataValidation allowBlank="1" showInputMessage="1" showErrorMessage="1" prompt="Veuillez indiquer la période pendant laquelle vous avez effectué les mesures." sqref="C9" xr:uid="{5B1936C6-65FC-4812-88F3-8319021B03B3}"/>
    <dataValidation type="list" allowBlank="1" showInputMessage="1" showErrorMessage="1" prompt="Veuillez sélectionner l'unité de mesure pour le calcul des pertes alimentaires " sqref="C16" xr:uid="{BE553320-F7C2-43DE-B926-35395FEC845E}">
      <formula1>$AI$7:$AI$9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253A0-6CD2-417C-B050-D59328772FE9}">
  <sheetPr codeName="Tabelle6">
    <pageSetUpPr autoPageBreaks="0"/>
  </sheetPr>
  <dimension ref="A2:Q68"/>
  <sheetViews>
    <sheetView showGridLines="0" topLeftCell="A30" zoomScale="70" zoomScaleNormal="70" workbookViewId="0">
      <selection activeCell="E69" sqref="E69"/>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E49" xr:uid="{094E1541-85AA-4372-B7F3-B876DA4B938D}">
      <formula1>$B$54:$B$57</formula1>
    </dataValidation>
    <dataValidation type="list" allowBlank="1" showInputMessage="1" showErrorMessage="1" sqref="E39:E48 E29:E32 E9:E18 E20:E27" xr:uid="{810BA914-E7BD-4825-87C3-8587763ACDFF}">
      <formula1>$B$54:$B$56</formula1>
    </dataValidation>
    <dataValidation type="list" allowBlank="1" showInputMessage="1" showErrorMessage="1" sqref="B39:B47" xr:uid="{9C066424-41C5-4302-8584-CCB11810BCAD}">
      <formula1>$O$11:$O$15</formula1>
    </dataValidation>
  </dataValidations>
  <hyperlinks>
    <hyperlink ref="C28:D28" r:id="rId1" display="https://www.foodsaveapp.ch/ (uniquement en allemand pour l'instant)" xr:uid="{79AB04E6-159C-4E0B-BC4B-21612274ED5C}"/>
    <hyperlink ref="C19:D19" r:id="rId2" display="voir fiche d'information à ce sujet" xr:uid="{72BEE0AF-62BB-4074-9175-F8CA9C75BBE3}"/>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E4889-E597-40D1-92CC-AFCE5AD48418}">
  <sheetPr codeName="Tabelle7"/>
  <dimension ref="B1:AL28"/>
  <sheetViews>
    <sheetView showGridLines="0" zoomScale="90" zoomScaleNormal="90" workbookViewId="0">
      <pane xSplit="3" ySplit="13" topLeftCell="D14" activePane="bottomRight" state="frozen"/>
      <selection pane="topRight" activeCell="D1" sqref="D1"/>
      <selection pane="bottomLeft" activeCell="A14" sqref="A14"/>
      <selection pane="bottomRight" activeCell="D14" sqref="D14"/>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58</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Repas principaux (RP, sans RS):</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Repas secondaires (RS) convertis en RP:</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D2"/>
    <mergeCell ref="E3:L5"/>
    <mergeCell ref="B12:C13"/>
    <mergeCell ref="D12:AF12"/>
    <mergeCell ref="B15:C15"/>
    <mergeCell ref="D15:AE16"/>
    <mergeCell ref="AF15:AF18"/>
    <mergeCell ref="B24:C24"/>
    <mergeCell ref="B25:C25"/>
    <mergeCell ref="B19:C19"/>
    <mergeCell ref="B20:C20"/>
    <mergeCell ref="D20:AE20"/>
    <mergeCell ref="B21:C21"/>
    <mergeCell ref="B22:C22"/>
    <mergeCell ref="B23:C23"/>
  </mergeCells>
  <dataValidations count="2">
    <dataValidation type="list" allowBlank="1" showInputMessage="1" showErrorMessage="1" prompt="Veuillez sélectionner l'unité de mesure pour le calcul des pertes alimentaires " sqref="C16" xr:uid="{72319DF7-7D81-4A2E-AED0-9D794C823BC1}">
      <formula1>$AI$7:$AI$9</formula1>
    </dataValidation>
    <dataValidation allowBlank="1" showInputMessage="1" showErrorMessage="1" prompt="Veuillez indiquer la période pendant laquelle vous avez effectué les mesures." sqref="C9" xr:uid="{FBEBD327-BF8E-4086-A2A9-D87D671E1ECB}"/>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8838-D3E2-4865-AA24-0275202EF761}">
  <sheetPr codeName="Tabelle8">
    <pageSetUpPr autoPageBreaks="0"/>
  </sheetPr>
  <dimension ref="A2:Q68"/>
  <sheetViews>
    <sheetView showGridLines="0" topLeftCell="A40" zoomScale="70" zoomScaleNormal="70" workbookViewId="0">
      <selection activeCell="E76" sqref="E76"/>
    </sheetView>
  </sheetViews>
  <sheetFormatPr baseColWidth="10" defaultColWidth="11.42578125" defaultRowHeight="12.75" x14ac:dyDescent="0.2"/>
  <cols>
    <col min="1" max="1" width="10.42578125" style="234" customWidth="1"/>
    <col min="2" max="2" width="33.5703125" style="234" customWidth="1"/>
    <col min="3" max="3" width="36.42578125" style="234" customWidth="1"/>
    <col min="4" max="4" width="38.42578125" style="234" customWidth="1"/>
    <col min="5" max="5" width="33" style="234" customWidth="1"/>
    <col min="6" max="7" width="30.5703125" style="234" customWidth="1"/>
    <col min="8" max="8" width="43" style="234" customWidth="1"/>
    <col min="9" max="9" width="34.140625" style="234" customWidth="1"/>
    <col min="10" max="10" width="24" style="234" customWidth="1"/>
    <col min="11" max="14" width="11.42578125" style="234"/>
    <col min="15" max="15" width="13.85546875" style="234" hidden="1" customWidth="1"/>
    <col min="16" max="16384" width="11.42578125" style="234"/>
  </cols>
  <sheetData>
    <row r="2" spans="2:15" ht="13.5" thickBot="1" x14ac:dyDescent="0.25"/>
    <row r="3" spans="2:15" ht="24.75" customHeight="1" x14ac:dyDescent="0.2">
      <c r="B3" s="235" t="s">
        <v>53</v>
      </c>
      <c r="C3" s="236"/>
    </row>
    <row r="4" spans="2:15" ht="24.75" customHeight="1" thickBot="1" x14ac:dyDescent="0.25">
      <c r="B4" s="237" t="s">
        <v>55</v>
      </c>
      <c r="C4" s="238"/>
    </row>
    <row r="5" spans="2:15" ht="13.5" thickBot="1" x14ac:dyDescent="0.25"/>
    <row r="6" spans="2:15" ht="24" customHeight="1" thickBot="1" x14ac:dyDescent="0.25">
      <c r="B6" s="434" t="s">
        <v>79</v>
      </c>
      <c r="C6" s="435"/>
      <c r="D6" s="435"/>
      <c r="E6" s="436"/>
      <c r="F6" s="435"/>
      <c r="G6" s="435"/>
      <c r="H6" s="437"/>
    </row>
    <row r="7" spans="2:15" ht="51" customHeight="1" thickBot="1" x14ac:dyDescent="0.25">
      <c r="B7" s="239"/>
      <c r="C7" s="240"/>
      <c r="D7" s="240"/>
      <c r="E7" s="241" t="s">
        <v>80</v>
      </c>
      <c r="F7" s="471" t="s">
        <v>81</v>
      </c>
      <c r="G7" s="472"/>
      <c r="H7" s="472"/>
      <c r="I7" s="242"/>
    </row>
    <row r="8" spans="2:15" ht="160.5" customHeight="1" thickBot="1" x14ac:dyDescent="0.25">
      <c r="B8" s="473" t="s">
        <v>87</v>
      </c>
      <c r="C8" s="474"/>
      <c r="D8" s="474"/>
      <c r="E8" s="243" t="s">
        <v>82</v>
      </c>
      <c r="F8" s="244" t="s">
        <v>83</v>
      </c>
      <c r="G8" s="245" t="s">
        <v>84</v>
      </c>
      <c r="H8" s="246" t="s">
        <v>85</v>
      </c>
      <c r="I8" s="247"/>
    </row>
    <row r="9" spans="2:15" ht="50.25" customHeight="1" x14ac:dyDescent="0.2">
      <c r="B9" s="438" t="s">
        <v>86</v>
      </c>
      <c r="C9" s="441" t="s">
        <v>110</v>
      </c>
      <c r="D9" s="475"/>
      <c r="E9" s="248"/>
      <c r="F9" s="249"/>
      <c r="G9" s="250"/>
      <c r="H9" s="249"/>
      <c r="I9" s="242"/>
    </row>
    <row r="10" spans="2:15" ht="50.25" customHeight="1" x14ac:dyDescent="0.2">
      <c r="B10" s="439"/>
      <c r="C10" s="443" t="s">
        <v>92</v>
      </c>
      <c r="D10" s="450"/>
      <c r="E10" s="248"/>
      <c r="F10" s="251"/>
      <c r="G10" s="252"/>
      <c r="H10" s="251"/>
    </row>
    <row r="11" spans="2:15" ht="56.25" customHeight="1" x14ac:dyDescent="0.2">
      <c r="B11" s="439"/>
      <c r="C11" s="443" t="s">
        <v>94</v>
      </c>
      <c r="D11" s="450"/>
      <c r="E11" s="248"/>
      <c r="F11" s="251"/>
      <c r="G11" s="252"/>
      <c r="H11" s="251"/>
      <c r="O11" s="234" t="s">
        <v>123</v>
      </c>
    </row>
    <row r="12" spans="2:15" ht="50.25" customHeight="1" x14ac:dyDescent="0.2">
      <c r="B12" s="439"/>
      <c r="C12" s="443" t="s">
        <v>93</v>
      </c>
      <c r="D12" s="450"/>
      <c r="E12" s="248"/>
      <c r="F12" s="251"/>
      <c r="G12" s="252"/>
      <c r="H12" s="251"/>
    </row>
    <row r="13" spans="2:15" ht="50.25" customHeight="1" x14ac:dyDescent="0.2">
      <c r="B13" s="439"/>
      <c r="C13" s="443" t="s">
        <v>95</v>
      </c>
      <c r="D13" s="450"/>
      <c r="E13" s="248"/>
      <c r="F13" s="251"/>
      <c r="G13" s="252"/>
      <c r="H13" s="251"/>
      <c r="O13" s="234" t="s">
        <v>124</v>
      </c>
    </row>
    <row r="14" spans="2:15" ht="50.25" customHeight="1" x14ac:dyDescent="0.2">
      <c r="B14" s="439"/>
      <c r="C14" s="443" t="s">
        <v>96</v>
      </c>
      <c r="D14" s="450"/>
      <c r="E14" s="248"/>
      <c r="F14" s="251"/>
      <c r="G14" s="252"/>
      <c r="H14" s="251"/>
      <c r="O14" s="234" t="s">
        <v>125</v>
      </c>
    </row>
    <row r="15" spans="2:15" ht="50.25" customHeight="1" x14ac:dyDescent="0.2">
      <c r="B15" s="439"/>
      <c r="C15" s="443" t="s">
        <v>97</v>
      </c>
      <c r="D15" s="450"/>
      <c r="E15" s="248"/>
      <c r="F15" s="251"/>
      <c r="G15" s="252"/>
      <c r="H15" s="251"/>
      <c r="O15" s="234" t="s">
        <v>126</v>
      </c>
    </row>
    <row r="16" spans="2:15" ht="50.25" customHeight="1" x14ac:dyDescent="0.2">
      <c r="B16" s="439"/>
      <c r="C16" s="443" t="s">
        <v>105</v>
      </c>
      <c r="D16" s="450"/>
      <c r="E16" s="248"/>
      <c r="F16" s="251"/>
      <c r="G16" s="252"/>
      <c r="H16" s="251"/>
      <c r="J16" s="253"/>
    </row>
    <row r="17" spans="2:10" ht="50.25" customHeight="1" x14ac:dyDescent="0.2">
      <c r="B17" s="439"/>
      <c r="C17" s="443" t="s">
        <v>98</v>
      </c>
      <c r="D17" s="450"/>
      <c r="E17" s="248"/>
      <c r="F17" s="251"/>
      <c r="G17" s="252"/>
      <c r="H17" s="251"/>
      <c r="J17" s="253"/>
    </row>
    <row r="18" spans="2:10" ht="33" customHeight="1" x14ac:dyDescent="0.2">
      <c r="B18" s="439"/>
      <c r="C18" s="476" t="s">
        <v>99</v>
      </c>
      <c r="D18" s="476"/>
      <c r="E18" s="451"/>
      <c r="F18" s="463"/>
      <c r="G18" s="458"/>
      <c r="H18" s="458"/>
    </row>
    <row r="19" spans="2:10" ht="12.75" customHeight="1" x14ac:dyDescent="0.2">
      <c r="B19" s="439"/>
      <c r="C19" s="460" t="s">
        <v>100</v>
      </c>
      <c r="D19" s="460"/>
      <c r="E19" s="452"/>
      <c r="F19" s="464"/>
      <c r="G19" s="459"/>
      <c r="H19" s="459"/>
    </row>
    <row r="20" spans="2:10" ht="70.5" customHeight="1" thickBot="1" x14ac:dyDescent="0.25">
      <c r="B20" s="440"/>
      <c r="C20" s="461" t="s">
        <v>103</v>
      </c>
      <c r="D20" s="462"/>
      <c r="E20" s="254"/>
      <c r="F20" s="255"/>
      <c r="G20" s="256"/>
      <c r="H20" s="256"/>
    </row>
    <row r="21" spans="2:10" ht="50.25" customHeight="1" x14ac:dyDescent="0.2">
      <c r="B21" s="438" t="s">
        <v>88</v>
      </c>
      <c r="C21" s="468" t="s">
        <v>101</v>
      </c>
      <c r="D21" s="442"/>
      <c r="E21" s="248"/>
      <c r="F21" s="257"/>
      <c r="G21" s="258"/>
      <c r="H21" s="258"/>
    </row>
    <row r="22" spans="2:10" ht="50.25" customHeight="1" x14ac:dyDescent="0.2">
      <c r="B22" s="439"/>
      <c r="C22" s="469" t="s">
        <v>102</v>
      </c>
      <c r="D22" s="470"/>
      <c r="E22" s="248"/>
      <c r="F22" s="259"/>
      <c r="G22" s="252"/>
      <c r="H22" s="252"/>
    </row>
    <row r="23" spans="2:10" ht="50.25" customHeight="1" x14ac:dyDescent="0.2">
      <c r="B23" s="467"/>
      <c r="C23" s="457" t="s">
        <v>104</v>
      </c>
      <c r="D23" s="450"/>
      <c r="E23" s="260"/>
      <c r="F23" s="261"/>
      <c r="G23" s="258"/>
      <c r="H23" s="258"/>
    </row>
    <row r="24" spans="2:10" ht="50.25" customHeight="1" thickBot="1" x14ac:dyDescent="0.25">
      <c r="B24" s="440"/>
      <c r="C24" s="457" t="s">
        <v>106</v>
      </c>
      <c r="D24" s="450"/>
      <c r="E24" s="254"/>
      <c r="F24" s="262"/>
      <c r="G24" s="256"/>
      <c r="H24" s="256"/>
    </row>
    <row r="25" spans="2:10" ht="50.25" customHeight="1" x14ac:dyDescent="0.2">
      <c r="B25" s="438" t="s">
        <v>89</v>
      </c>
      <c r="C25" s="441" t="s">
        <v>107</v>
      </c>
      <c r="D25" s="442"/>
      <c r="E25" s="248"/>
      <c r="F25" s="257"/>
      <c r="G25" s="258"/>
      <c r="H25" s="258"/>
    </row>
    <row r="26" spans="2:10" ht="65.25" customHeight="1" x14ac:dyDescent="0.2">
      <c r="B26" s="439"/>
      <c r="C26" s="443" t="s">
        <v>108</v>
      </c>
      <c r="D26" s="444"/>
      <c r="E26" s="248"/>
      <c r="F26" s="251"/>
      <c r="G26" s="252"/>
      <c r="H26" s="252"/>
    </row>
    <row r="27" spans="2:10" ht="50.25" customHeight="1" x14ac:dyDescent="0.2">
      <c r="B27" s="439"/>
      <c r="C27" s="445" t="s">
        <v>109</v>
      </c>
      <c r="D27" s="445"/>
      <c r="E27" s="451"/>
      <c r="F27" s="453"/>
      <c r="G27" s="446"/>
      <c r="H27" s="446"/>
    </row>
    <row r="28" spans="2:10" ht="12.75" customHeight="1" x14ac:dyDescent="0.2">
      <c r="B28" s="439"/>
      <c r="C28" s="448" t="s">
        <v>128</v>
      </c>
      <c r="D28" s="449"/>
      <c r="E28" s="452"/>
      <c r="F28" s="454"/>
      <c r="G28" s="447"/>
      <c r="H28" s="447"/>
    </row>
    <row r="29" spans="2:10" ht="79.5" customHeight="1" x14ac:dyDescent="0.2">
      <c r="B29" s="439"/>
      <c r="C29" s="443" t="s">
        <v>111</v>
      </c>
      <c r="D29" s="444"/>
      <c r="E29" s="248"/>
      <c r="F29" s="263"/>
      <c r="G29" s="264"/>
      <c r="H29" s="265"/>
    </row>
    <row r="30" spans="2:10" ht="50.25" customHeight="1" x14ac:dyDescent="0.2">
      <c r="B30" s="439"/>
      <c r="C30" s="443" t="s">
        <v>112</v>
      </c>
      <c r="D30" s="450"/>
      <c r="E30" s="248"/>
      <c r="F30" s="261"/>
      <c r="G30" s="258"/>
      <c r="H30" s="252"/>
    </row>
    <row r="31" spans="2:10" ht="65.25" customHeight="1" thickBot="1" x14ac:dyDescent="0.25">
      <c r="B31" s="440"/>
      <c r="C31" s="465" t="s">
        <v>113</v>
      </c>
      <c r="D31" s="466"/>
      <c r="E31" s="266"/>
      <c r="F31" s="262"/>
      <c r="G31" s="256"/>
      <c r="H31" s="256"/>
    </row>
    <row r="32" spans="2:10" ht="50.25" customHeight="1" x14ac:dyDescent="0.2">
      <c r="B32" s="438" t="s">
        <v>90</v>
      </c>
      <c r="C32" s="455" t="s">
        <v>114</v>
      </c>
      <c r="D32" s="456"/>
      <c r="E32" s="267"/>
      <c r="F32" s="268"/>
      <c r="G32" s="250"/>
      <c r="H32" s="269"/>
    </row>
    <row r="33" spans="1:9" ht="50.25" customHeight="1" x14ac:dyDescent="0.2">
      <c r="A33" s="270"/>
      <c r="B33" s="439"/>
      <c r="C33" s="457" t="s">
        <v>115</v>
      </c>
      <c r="D33" s="444"/>
      <c r="E33" s="271"/>
      <c r="F33" s="272"/>
      <c r="G33" s="252"/>
      <c r="H33" s="273"/>
    </row>
    <row r="34" spans="1:9" ht="50.25" customHeight="1" x14ac:dyDescent="0.2">
      <c r="A34" s="270"/>
      <c r="B34" s="439"/>
      <c r="C34" s="417" t="s">
        <v>116</v>
      </c>
      <c r="D34" s="418"/>
      <c r="E34" s="274"/>
      <c r="F34" s="275"/>
      <c r="G34" s="276"/>
      <c r="H34" s="276"/>
      <c r="I34" s="242"/>
    </row>
    <row r="35" spans="1:9" ht="15.75" customHeight="1" thickBot="1" x14ac:dyDescent="0.25">
      <c r="B35" s="419" t="s">
        <v>91</v>
      </c>
      <c r="C35" s="420"/>
      <c r="D35" s="420"/>
      <c r="E35" s="420"/>
      <c r="F35" s="420"/>
      <c r="G35" s="420"/>
      <c r="H35" s="421"/>
    </row>
    <row r="36" spans="1:9" ht="38.25" customHeight="1" thickBot="1" x14ac:dyDescent="0.25">
      <c r="B36" s="434" t="s">
        <v>117</v>
      </c>
      <c r="C36" s="435"/>
      <c r="D36" s="435"/>
      <c r="E36" s="436"/>
      <c r="F36" s="435"/>
      <c r="G36" s="435"/>
      <c r="H36" s="437"/>
    </row>
    <row r="37" spans="1:9" ht="49.5" customHeight="1" thickBot="1" x14ac:dyDescent="0.25">
      <c r="B37" s="422"/>
      <c r="C37" s="423"/>
      <c r="D37" s="424"/>
      <c r="E37" s="277" t="s">
        <v>80</v>
      </c>
      <c r="F37" s="425" t="s">
        <v>122</v>
      </c>
      <c r="G37" s="425"/>
      <c r="H37" s="426"/>
    </row>
    <row r="38" spans="1:9" ht="175.5" customHeight="1" thickBot="1" x14ac:dyDescent="0.25">
      <c r="B38" s="278" t="s">
        <v>121</v>
      </c>
      <c r="C38" s="427" t="s">
        <v>87</v>
      </c>
      <c r="D38" s="428"/>
      <c r="E38" s="243" t="s">
        <v>82</v>
      </c>
      <c r="F38" s="244" t="s">
        <v>83</v>
      </c>
      <c r="G38" s="245" t="s">
        <v>84</v>
      </c>
      <c r="H38" s="246" t="s">
        <v>85</v>
      </c>
    </row>
    <row r="39" spans="1:9" ht="50.25" customHeight="1" x14ac:dyDescent="0.2">
      <c r="B39" s="279"/>
      <c r="C39" s="429" t="s">
        <v>68</v>
      </c>
      <c r="D39" s="430"/>
      <c r="E39" s="280"/>
      <c r="F39" s="281"/>
      <c r="G39" s="282"/>
      <c r="H39" s="282"/>
    </row>
    <row r="40" spans="1:9" ht="50.25" customHeight="1" x14ac:dyDescent="0.2">
      <c r="B40" s="283"/>
      <c r="C40" s="429" t="s">
        <v>69</v>
      </c>
      <c r="D40" s="431"/>
      <c r="E40" s="260"/>
      <c r="F40" s="284"/>
      <c r="G40" s="264"/>
      <c r="H40" s="264"/>
    </row>
    <row r="41" spans="1:9" ht="50.25" customHeight="1" x14ac:dyDescent="0.2">
      <c r="A41" s="270"/>
      <c r="B41" s="283"/>
      <c r="C41" s="432" t="s">
        <v>70</v>
      </c>
      <c r="D41" s="433"/>
      <c r="E41" s="260"/>
      <c r="F41" s="284"/>
      <c r="G41" s="264"/>
      <c r="H41" s="264"/>
    </row>
    <row r="42" spans="1:9" ht="50.25" customHeight="1" x14ac:dyDescent="0.2">
      <c r="A42" s="270"/>
      <c r="B42" s="283"/>
      <c r="C42" s="429" t="s">
        <v>71</v>
      </c>
      <c r="D42" s="431"/>
      <c r="E42" s="285"/>
      <c r="F42" s="284"/>
      <c r="G42" s="264"/>
      <c r="H42" s="264"/>
    </row>
    <row r="43" spans="1:9" ht="50.25" customHeight="1" x14ac:dyDescent="0.2">
      <c r="A43" s="270"/>
      <c r="B43" s="283"/>
      <c r="C43" s="429" t="s">
        <v>72</v>
      </c>
      <c r="D43" s="431"/>
      <c r="E43" s="285"/>
      <c r="F43" s="284"/>
      <c r="G43" s="264"/>
      <c r="H43" s="264"/>
    </row>
    <row r="44" spans="1:9" ht="50.25" customHeight="1" x14ac:dyDescent="0.2">
      <c r="A44" s="270"/>
      <c r="B44" s="283"/>
      <c r="C44" s="429" t="s">
        <v>73</v>
      </c>
      <c r="D44" s="431"/>
      <c r="E44" s="260"/>
      <c r="F44" s="284"/>
      <c r="G44" s="264"/>
      <c r="H44" s="264"/>
    </row>
    <row r="45" spans="1:9" ht="50.25" customHeight="1" x14ac:dyDescent="0.2">
      <c r="A45" s="286"/>
      <c r="B45" s="283"/>
      <c r="C45" s="429" t="s">
        <v>74</v>
      </c>
      <c r="D45" s="431"/>
      <c r="E45" s="260"/>
      <c r="F45" s="284"/>
      <c r="G45" s="264"/>
      <c r="H45" s="264"/>
    </row>
    <row r="46" spans="1:9" ht="50.25" customHeight="1" x14ac:dyDescent="0.2">
      <c r="A46" s="286"/>
      <c r="B46" s="283"/>
      <c r="C46" s="429" t="s">
        <v>75</v>
      </c>
      <c r="D46" s="431"/>
      <c r="E46" s="260"/>
      <c r="F46" s="284"/>
      <c r="G46" s="264"/>
      <c r="H46" s="264"/>
    </row>
    <row r="47" spans="1:9" ht="50.25" customHeight="1" x14ac:dyDescent="0.2">
      <c r="A47" s="286"/>
      <c r="B47" s="283"/>
      <c r="C47" s="415" t="s">
        <v>76</v>
      </c>
      <c r="D47" s="416"/>
      <c r="E47" s="260"/>
      <c r="F47" s="284"/>
      <c r="G47" s="264"/>
      <c r="H47" s="264"/>
    </row>
    <row r="48" spans="1:9" ht="50.25" customHeight="1" thickBot="1" x14ac:dyDescent="0.25">
      <c r="A48" s="286"/>
      <c r="B48" s="410" t="s">
        <v>127</v>
      </c>
      <c r="C48" s="411"/>
      <c r="D48" s="412"/>
      <c r="E48" s="287"/>
      <c r="F48" s="288"/>
      <c r="G48" s="289"/>
      <c r="H48" s="289"/>
    </row>
    <row r="49" spans="1:5" ht="35.1" customHeight="1" x14ac:dyDescent="0.2">
      <c r="A49" s="290"/>
      <c r="B49" s="291"/>
      <c r="C49" s="413"/>
      <c r="D49" s="413"/>
      <c r="E49" s="292"/>
    </row>
    <row r="50" spans="1:5" ht="35.1" customHeight="1" x14ac:dyDescent="0.2">
      <c r="A50" s="290"/>
      <c r="B50" s="290"/>
      <c r="C50" s="414"/>
      <c r="D50" s="414"/>
    </row>
    <row r="51" spans="1:5" ht="35.1" customHeight="1" x14ac:dyDescent="0.2">
      <c r="A51" s="290"/>
      <c r="B51" s="290"/>
      <c r="C51" s="414"/>
      <c r="D51" s="414"/>
    </row>
    <row r="52" spans="1:5" ht="15" x14ac:dyDescent="0.2">
      <c r="A52" s="290"/>
      <c r="B52" s="290"/>
      <c r="C52" s="414"/>
      <c r="D52" s="414"/>
    </row>
    <row r="53" spans="1:5" ht="15" hidden="1" x14ac:dyDescent="0.2">
      <c r="A53" s="290"/>
      <c r="B53" s="290"/>
      <c r="C53" s="415" t="s">
        <v>71</v>
      </c>
      <c r="D53" s="416"/>
    </row>
    <row r="54" spans="1:5" ht="18" hidden="1" x14ac:dyDescent="0.25">
      <c r="A54" s="290"/>
      <c r="B54" s="293" t="s">
        <v>118</v>
      </c>
      <c r="C54" s="408" t="s">
        <v>72</v>
      </c>
      <c r="D54" s="409"/>
    </row>
    <row r="55" spans="1:5" ht="18" hidden="1" x14ac:dyDescent="0.25">
      <c r="A55" s="290"/>
      <c r="B55" s="294" t="s">
        <v>119</v>
      </c>
      <c r="C55" s="408" t="s">
        <v>73</v>
      </c>
      <c r="D55" s="409"/>
    </row>
    <row r="56" spans="1:5" ht="36.75" hidden="1" thickBot="1" x14ac:dyDescent="0.3">
      <c r="A56" s="290"/>
      <c r="B56" s="294" t="s">
        <v>120</v>
      </c>
      <c r="C56" s="295"/>
      <c r="D56" s="296"/>
    </row>
    <row r="57" spans="1:5" ht="18" x14ac:dyDescent="0.25">
      <c r="A57" s="290"/>
      <c r="B57" s="297"/>
      <c r="C57" s="290"/>
    </row>
    <row r="58" spans="1:5" x14ac:dyDescent="0.2">
      <c r="A58" s="290"/>
      <c r="B58" s="290"/>
      <c r="C58" s="290"/>
    </row>
    <row r="59" spans="1:5" x14ac:dyDescent="0.2">
      <c r="A59" s="290"/>
      <c r="B59" s="290"/>
      <c r="C59" s="290"/>
    </row>
    <row r="60" spans="1:5" x14ac:dyDescent="0.2">
      <c r="A60" s="290"/>
      <c r="C60" s="290"/>
    </row>
    <row r="61" spans="1:5" x14ac:dyDescent="0.2">
      <c r="A61" s="290"/>
      <c r="C61" s="290"/>
    </row>
    <row r="62" spans="1:5" x14ac:dyDescent="0.2">
      <c r="A62" s="290"/>
      <c r="C62" s="290"/>
    </row>
    <row r="63" spans="1:5" x14ac:dyDescent="0.2">
      <c r="C63" s="290"/>
    </row>
    <row r="64" spans="1:5" x14ac:dyDescent="0.2">
      <c r="C64" s="290"/>
    </row>
    <row r="65" spans="3:17" x14ac:dyDescent="0.2">
      <c r="C65" s="290"/>
    </row>
    <row r="66" spans="3:17" x14ac:dyDescent="0.2">
      <c r="C66" s="290"/>
    </row>
    <row r="67" spans="3:17" x14ac:dyDescent="0.2">
      <c r="C67" s="290"/>
      <c r="Q67" s="234" t="s">
        <v>77</v>
      </c>
    </row>
    <row r="68" spans="3:17" x14ac:dyDescent="0.2">
      <c r="Q68" s="234" t="s">
        <v>78</v>
      </c>
    </row>
  </sheetData>
  <sheetProtection selectLockedCells="1"/>
  <mergeCells count="63">
    <mergeCell ref="B6:H6"/>
    <mergeCell ref="F7:H7"/>
    <mergeCell ref="B8:D8"/>
    <mergeCell ref="B9:B20"/>
    <mergeCell ref="C9:D9"/>
    <mergeCell ref="C10:D10"/>
    <mergeCell ref="C11:D11"/>
    <mergeCell ref="C12:D12"/>
    <mergeCell ref="C13:D13"/>
    <mergeCell ref="C14:D14"/>
    <mergeCell ref="C15:D15"/>
    <mergeCell ref="C16:D16"/>
    <mergeCell ref="C17:D17"/>
    <mergeCell ref="C18:D18"/>
    <mergeCell ref="E18:E19"/>
    <mergeCell ref="G18:G19"/>
    <mergeCell ref="B21:B24"/>
    <mergeCell ref="C21:D21"/>
    <mergeCell ref="C22:D22"/>
    <mergeCell ref="C23:D23"/>
    <mergeCell ref="C24:D24"/>
    <mergeCell ref="C32:D32"/>
    <mergeCell ref="C33:D33"/>
    <mergeCell ref="H18:H19"/>
    <mergeCell ref="C19:D19"/>
    <mergeCell ref="C20:D20"/>
    <mergeCell ref="F18:F19"/>
    <mergeCell ref="C31:D31"/>
    <mergeCell ref="H27:H28"/>
    <mergeCell ref="B25:B31"/>
    <mergeCell ref="C25:D25"/>
    <mergeCell ref="C26:D26"/>
    <mergeCell ref="C27:D27"/>
    <mergeCell ref="G27:G28"/>
    <mergeCell ref="C28:D28"/>
    <mergeCell ref="C29:D29"/>
    <mergeCell ref="C30:D30"/>
    <mergeCell ref="E27:E28"/>
    <mergeCell ref="F27:F28"/>
    <mergeCell ref="C34:D34"/>
    <mergeCell ref="B35:H35"/>
    <mergeCell ref="C47:D47"/>
    <mergeCell ref="B37:D37"/>
    <mergeCell ref="F37:H37"/>
    <mergeCell ref="C38:D38"/>
    <mergeCell ref="C39:D39"/>
    <mergeCell ref="C40:D40"/>
    <mergeCell ref="C41:D41"/>
    <mergeCell ref="C42:D42"/>
    <mergeCell ref="C43:D43"/>
    <mergeCell ref="C44:D44"/>
    <mergeCell ref="C45:D45"/>
    <mergeCell ref="C46:D46"/>
    <mergeCell ref="B36:H36"/>
    <mergeCell ref="B32:B34"/>
    <mergeCell ref="C54:D54"/>
    <mergeCell ref="C55:D55"/>
    <mergeCell ref="B48:D48"/>
    <mergeCell ref="C49:D49"/>
    <mergeCell ref="C50:D50"/>
    <mergeCell ref="C51:D51"/>
    <mergeCell ref="C52:D52"/>
    <mergeCell ref="C53:D53"/>
  </mergeCells>
  <dataValidations count="3">
    <dataValidation type="list" allowBlank="1" showInputMessage="1" showErrorMessage="1" sqref="B39:B47" xr:uid="{817EBA07-1AB8-4B1E-AFE2-2CE03616BC53}">
      <formula1>$O$11:$O$15</formula1>
    </dataValidation>
    <dataValidation type="list" allowBlank="1" showInputMessage="1" showErrorMessage="1" sqref="E39:E48 E29:E32 E9:E18 E20:E27" xr:uid="{9AA8175C-4971-4E69-AF4F-0DA55876118C}">
      <formula1>$B$54:$B$56</formula1>
    </dataValidation>
    <dataValidation type="list" allowBlank="1" showInputMessage="1" showErrorMessage="1" sqref="E49" xr:uid="{4526B238-B28F-4E3A-AB00-F9EF6E4866B4}">
      <formula1>$B$54:$B$57</formula1>
    </dataValidation>
  </dataValidations>
  <hyperlinks>
    <hyperlink ref="C28:D28" r:id="rId1" display="https://www.foodsaveapp.ch/ (uniquement en allemand pour l'instant)" xr:uid="{3028113D-BA3E-4582-B147-831D87E1074B}"/>
    <hyperlink ref="C19:D19" r:id="rId2" display="voir fiche d'information à ce sujet" xr:uid="{E67E01C3-093F-42EA-AB92-BDB3F7542873}"/>
  </hyperlinks>
  <pageMargins left="0.70866141732283472" right="0.70866141732283472" top="0.78740157480314965" bottom="0.78740157480314965" header="0.31496062992125984" footer="0.31496062992125984"/>
  <pageSetup paperSize="9" fitToWidth="0" fitToHeight="0"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7D97B-B018-41EB-8599-2D8704B91868}">
  <sheetPr codeName="Tabelle9"/>
  <dimension ref="B1:AL28"/>
  <sheetViews>
    <sheetView showGridLines="0" zoomScale="90" zoomScaleNormal="90" workbookViewId="0">
      <pane xSplit="3" ySplit="13" topLeftCell="D14" activePane="bottomRight" state="frozen"/>
      <selection pane="topRight" activeCell="D1" sqref="D1"/>
      <selection pane="bottomLeft" activeCell="A14" sqref="A14"/>
      <selection pane="bottomRight" sqref="A1:XFD1048576"/>
    </sheetView>
  </sheetViews>
  <sheetFormatPr baseColWidth="10" defaultColWidth="11.5703125" defaultRowHeight="12.75" x14ac:dyDescent="0.2"/>
  <cols>
    <col min="1" max="1" width="2.5703125" customWidth="1"/>
    <col min="2" max="2" width="34.42578125" customWidth="1"/>
    <col min="3" max="3" width="38.140625" customWidth="1"/>
    <col min="4" max="32" width="12.5703125" customWidth="1"/>
    <col min="34" max="34" width="11.42578125" customWidth="1"/>
    <col min="35" max="35" width="27.85546875" customWidth="1"/>
    <col min="36" max="36" width="20.42578125" customWidth="1"/>
    <col min="37" max="37" width="24.5703125" customWidth="1"/>
    <col min="38" max="38" width="16.85546875" customWidth="1"/>
  </cols>
  <sheetData>
    <row r="1" spans="2:38" ht="15" x14ac:dyDescent="0.2">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190"/>
    </row>
    <row r="2" spans="2:38" ht="19.5" customHeight="1" x14ac:dyDescent="0.2">
      <c r="B2" s="388" t="s">
        <v>50</v>
      </c>
      <c r="C2" s="388"/>
      <c r="D2" s="388"/>
      <c r="E2" s="191" t="s">
        <v>51</v>
      </c>
      <c r="F2" s="191"/>
      <c r="G2" s="191"/>
      <c r="H2" s="191"/>
      <c r="I2" s="191"/>
      <c r="J2" s="191"/>
      <c r="K2" s="191"/>
      <c r="L2" s="191"/>
      <c r="M2" s="20"/>
      <c r="N2" s="20"/>
      <c r="O2" s="20"/>
      <c r="P2" s="20"/>
      <c r="Q2" s="20"/>
      <c r="R2" s="20"/>
      <c r="S2" s="20"/>
      <c r="T2" s="20"/>
      <c r="U2" s="20"/>
      <c r="V2" s="20"/>
      <c r="W2" s="20"/>
      <c r="X2" s="20"/>
      <c r="Y2" s="20"/>
      <c r="Z2" s="20"/>
      <c r="AA2" s="20"/>
      <c r="AB2" s="20"/>
      <c r="AC2" s="20"/>
      <c r="AD2" s="20"/>
      <c r="AE2" s="20"/>
      <c r="AF2" s="20"/>
      <c r="AG2" s="190"/>
    </row>
    <row r="3" spans="2:38" ht="15.6" customHeight="1" x14ac:dyDescent="0.2">
      <c r="B3" s="233"/>
      <c r="C3" s="233"/>
      <c r="E3" s="395" t="s">
        <v>52</v>
      </c>
      <c r="F3" s="395"/>
      <c r="G3" s="395"/>
      <c r="H3" s="395"/>
      <c r="I3" s="395"/>
      <c r="J3" s="395"/>
      <c r="K3" s="395"/>
      <c r="L3" s="395"/>
      <c r="M3" s="20"/>
      <c r="N3" s="20"/>
      <c r="O3" s="20"/>
      <c r="P3" s="20"/>
      <c r="Q3" s="20"/>
      <c r="R3" s="20"/>
      <c r="S3" s="20"/>
      <c r="T3" s="20"/>
      <c r="U3" s="20"/>
      <c r="V3" s="20"/>
      <c r="W3" s="20"/>
      <c r="X3" s="20"/>
      <c r="Y3" s="20"/>
      <c r="Z3" s="20"/>
      <c r="AA3" s="20"/>
      <c r="AB3" s="20"/>
      <c r="AC3" s="20"/>
      <c r="AD3" s="20"/>
      <c r="AE3" s="20"/>
      <c r="AF3" s="20"/>
      <c r="AG3" s="190"/>
    </row>
    <row r="4" spans="2:38" ht="15" customHeight="1" x14ac:dyDescent="0.2">
      <c r="B4" s="233"/>
      <c r="C4" s="233"/>
      <c r="E4" s="395"/>
      <c r="F4" s="395"/>
      <c r="G4" s="395"/>
      <c r="H4" s="395"/>
      <c r="I4" s="395"/>
      <c r="J4" s="395"/>
      <c r="K4" s="395"/>
      <c r="L4" s="395"/>
      <c r="M4" s="20"/>
      <c r="N4" s="20"/>
      <c r="O4" s="20"/>
      <c r="P4" s="20"/>
      <c r="Q4" s="20"/>
      <c r="R4" s="20"/>
      <c r="S4" s="20"/>
      <c r="T4" s="20"/>
      <c r="U4" s="20"/>
      <c r="V4" s="20"/>
      <c r="W4" s="20"/>
      <c r="X4" s="20"/>
      <c r="Y4" s="20"/>
      <c r="Z4" s="20"/>
      <c r="AA4" s="20"/>
      <c r="AB4" s="20"/>
      <c r="AC4" s="20"/>
      <c r="AD4" s="20"/>
      <c r="AE4" s="20"/>
      <c r="AF4" s="20"/>
      <c r="AG4" s="190"/>
    </row>
    <row r="5" spans="2:38" ht="15" x14ac:dyDescent="0.2">
      <c r="B5" s="20"/>
      <c r="C5" s="20"/>
      <c r="E5" s="395"/>
      <c r="F5" s="395"/>
      <c r="G5" s="395"/>
      <c r="H5" s="395"/>
      <c r="I5" s="395"/>
      <c r="J5" s="395"/>
      <c r="K5" s="395"/>
      <c r="L5" s="395"/>
      <c r="M5" s="20"/>
      <c r="N5" s="20"/>
      <c r="O5" s="20"/>
      <c r="P5" s="20"/>
      <c r="Q5" s="20"/>
      <c r="R5" s="20"/>
      <c r="S5" s="20"/>
      <c r="T5" s="20"/>
      <c r="U5" s="20"/>
      <c r="V5" s="20"/>
      <c r="W5" s="20"/>
      <c r="X5" s="20"/>
      <c r="Y5" s="20"/>
      <c r="Z5" s="20"/>
      <c r="AA5" s="20"/>
      <c r="AB5" s="20"/>
      <c r="AC5" s="20"/>
      <c r="AD5" s="20"/>
      <c r="AE5" s="20"/>
      <c r="AF5" s="20"/>
      <c r="AG5" s="190"/>
    </row>
    <row r="6" spans="2:38" ht="15.75" thickBot="1" x14ac:dyDescent="0.2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190"/>
      <c r="AI6" s="308" t="s">
        <v>271</v>
      </c>
    </row>
    <row r="7" spans="2:38" ht="15.75" x14ac:dyDescent="0.2">
      <c r="B7" s="192"/>
      <c r="C7" s="193"/>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190"/>
      <c r="AI7" s="196" t="s">
        <v>58</v>
      </c>
      <c r="AJ7" s="43"/>
      <c r="AK7" s="197"/>
    </row>
    <row r="8" spans="2:38" ht="15.75" x14ac:dyDescent="0.2">
      <c r="B8" s="198" t="s">
        <v>53</v>
      </c>
      <c r="C8" s="199"/>
      <c r="D8" s="200"/>
      <c r="E8" s="201"/>
      <c r="F8" s="200"/>
      <c r="G8" s="200"/>
      <c r="H8" s="200"/>
      <c r="I8" s="200"/>
      <c r="J8" s="200"/>
      <c r="K8" s="200"/>
      <c r="L8" s="200"/>
      <c r="M8" s="200"/>
      <c r="N8" s="200"/>
      <c r="O8" s="200"/>
      <c r="P8" s="200"/>
      <c r="Q8" s="200"/>
      <c r="R8" s="200"/>
      <c r="S8" s="200"/>
      <c r="T8" s="200"/>
      <c r="U8" s="200"/>
      <c r="V8" s="201"/>
      <c r="W8" s="200"/>
      <c r="X8" s="200"/>
      <c r="Y8" s="200"/>
      <c r="Z8" s="200"/>
      <c r="AA8" s="200"/>
      <c r="AB8" s="200"/>
      <c r="AC8" s="200"/>
      <c r="AD8" s="200"/>
      <c r="AE8" s="200"/>
      <c r="AF8" s="202"/>
      <c r="AG8" s="190"/>
      <c r="AI8" s="203" t="s">
        <v>59</v>
      </c>
      <c r="AK8" s="59"/>
    </row>
    <row r="9" spans="2:38" ht="15.75" x14ac:dyDescent="0.2">
      <c r="B9" s="198" t="s">
        <v>34</v>
      </c>
      <c r="C9" s="204"/>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2"/>
      <c r="AG9" s="190"/>
      <c r="AI9" s="203" t="s">
        <v>60</v>
      </c>
      <c r="AJ9" s="205"/>
      <c r="AK9" s="59"/>
    </row>
    <row r="10" spans="2:38" ht="15.75" x14ac:dyDescent="0.2">
      <c r="B10" s="198" t="s">
        <v>54</v>
      </c>
      <c r="C10" s="327"/>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2"/>
      <c r="AG10" s="190"/>
      <c r="AJ10" s="205"/>
      <c r="AK10" s="59"/>
    </row>
    <row r="11" spans="2:38" ht="15.75" x14ac:dyDescent="0.2">
      <c r="B11" s="198" t="s">
        <v>55</v>
      </c>
      <c r="C11" s="204"/>
      <c r="D11" s="206"/>
      <c r="E11" s="206"/>
      <c r="F11" s="206"/>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2"/>
      <c r="AG11" s="190"/>
      <c r="AK11" s="205"/>
      <c r="AL11" s="59"/>
    </row>
    <row r="12" spans="2:38" ht="18" customHeight="1" x14ac:dyDescent="0.2">
      <c r="B12" s="396"/>
      <c r="C12" s="397"/>
      <c r="D12" s="400" t="s">
        <v>49</v>
      </c>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c r="AG12" s="190"/>
      <c r="AI12" s="207"/>
      <c r="AJ12" s="207"/>
      <c r="AK12" s="205"/>
      <c r="AL12" s="59"/>
    </row>
    <row r="13" spans="2:38" ht="16.5" thickBot="1" x14ac:dyDescent="0.25">
      <c r="B13" s="398"/>
      <c r="C13" s="399"/>
      <c r="D13" s="208">
        <v>1</v>
      </c>
      <c r="E13" s="208">
        <v>2</v>
      </c>
      <c r="F13" s="208">
        <v>3</v>
      </c>
      <c r="G13" s="208">
        <v>4</v>
      </c>
      <c r="H13" s="208">
        <v>5</v>
      </c>
      <c r="I13" s="208">
        <v>6</v>
      </c>
      <c r="J13" s="208">
        <v>7</v>
      </c>
      <c r="K13" s="208">
        <v>8</v>
      </c>
      <c r="L13" s="208">
        <v>9</v>
      </c>
      <c r="M13" s="208">
        <v>10</v>
      </c>
      <c r="N13" s="208">
        <v>11</v>
      </c>
      <c r="O13" s="208">
        <v>12</v>
      </c>
      <c r="P13" s="208">
        <v>13</v>
      </c>
      <c r="Q13" s="208">
        <v>14</v>
      </c>
      <c r="R13" s="208">
        <v>15</v>
      </c>
      <c r="S13" s="208">
        <v>16</v>
      </c>
      <c r="T13" s="208">
        <v>17</v>
      </c>
      <c r="U13" s="208">
        <v>18</v>
      </c>
      <c r="V13" s="208">
        <v>19</v>
      </c>
      <c r="W13" s="208">
        <v>20</v>
      </c>
      <c r="X13" s="208">
        <v>21</v>
      </c>
      <c r="Y13" s="208">
        <v>22</v>
      </c>
      <c r="Z13" s="208">
        <v>23</v>
      </c>
      <c r="AA13" s="208">
        <v>24</v>
      </c>
      <c r="AB13" s="208">
        <v>25</v>
      </c>
      <c r="AC13" s="208">
        <v>26</v>
      </c>
      <c r="AD13" s="208">
        <v>27</v>
      </c>
      <c r="AE13" s="209">
        <v>28</v>
      </c>
      <c r="AF13" s="210" t="s">
        <v>41</v>
      </c>
      <c r="AG13" s="190"/>
      <c r="AH13" s="207"/>
      <c r="AI13" s="207"/>
      <c r="AJ13" s="207"/>
    </row>
    <row r="14" spans="2:38" ht="16.5" thickBot="1" x14ac:dyDescent="0.25">
      <c r="B14" s="211"/>
      <c r="C14" s="212" t="s">
        <v>56</v>
      </c>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215"/>
      <c r="AG14" s="190"/>
      <c r="AH14" s="207"/>
      <c r="AI14" s="207"/>
      <c r="AJ14" s="207"/>
    </row>
    <row r="15" spans="2:38" ht="18" customHeight="1" thickBot="1" x14ac:dyDescent="0.25">
      <c r="B15" s="389" t="s">
        <v>35</v>
      </c>
      <c r="C15" s="390"/>
      <c r="D15" s="403"/>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5"/>
      <c r="AG15" s="190"/>
      <c r="AH15" s="207"/>
      <c r="AI15" s="207"/>
      <c r="AJ15" s="207"/>
      <c r="AK15" s="207"/>
    </row>
    <row r="16" spans="2:38" ht="18" customHeight="1" x14ac:dyDescent="0.2">
      <c r="B16" s="216" t="s">
        <v>57</v>
      </c>
      <c r="C16" s="217" t="s">
        <v>58</v>
      </c>
      <c r="D16" s="391"/>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406"/>
      <c r="AG16" s="190"/>
      <c r="AH16" s="207"/>
      <c r="AI16" s="218"/>
      <c r="AK16" s="207"/>
    </row>
    <row r="17" spans="2:37" ht="18" customHeight="1" x14ac:dyDescent="0.2">
      <c r="B17" s="219"/>
      <c r="C17" s="220" t="str">
        <f>IF(C16="Nombre de repas principaux","Repas principaux (RP, sans RS):",(IF(C16="Quantité produite","Quantité produite (en kg):",IF(C16="Quantité distribuée","Quantité distribuée (en kg):"," "))))</f>
        <v>Repas principaux (RP, sans RS):</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406"/>
      <c r="AG17" s="190"/>
      <c r="AI17" s="218"/>
      <c r="AK17" s="207"/>
    </row>
    <row r="18" spans="2:37" ht="18" customHeight="1" thickBot="1" x14ac:dyDescent="0.25">
      <c r="B18" s="219"/>
      <c r="C18" s="307" t="str">
        <f>IF(C16="Nombre de repas principaux","Repas secondaires (RS) convertis en RP:"," ")</f>
        <v>Repas secondaires (RS) convertis en RP:</v>
      </c>
      <c r="D18" s="324"/>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4"/>
      <c r="AF18" s="407"/>
      <c r="AG18" s="190"/>
    </row>
    <row r="19" spans="2:37" ht="18" customHeight="1" thickBot="1" x14ac:dyDescent="0.3">
      <c r="B19" s="365" t="s">
        <v>61</v>
      </c>
      <c r="C19" s="366"/>
      <c r="D19" s="222">
        <f>IF($C$16=$AI$7, D17+D18,D17/0.45)</f>
        <v>0</v>
      </c>
      <c r="E19" s="221">
        <f t="shared" ref="E19:AE19" si="0">IF($C$16=$AI$7, E17+E18,E17/0.45)</f>
        <v>0</v>
      </c>
      <c r="F19" s="325">
        <f t="shared" si="0"/>
        <v>0</v>
      </c>
      <c r="G19" s="325">
        <f t="shared" si="0"/>
        <v>0</v>
      </c>
      <c r="H19" s="325">
        <f t="shared" si="0"/>
        <v>0</v>
      </c>
      <c r="I19" s="325">
        <f t="shared" si="0"/>
        <v>0</v>
      </c>
      <c r="J19" s="325">
        <f t="shared" si="0"/>
        <v>0</v>
      </c>
      <c r="K19" s="325">
        <f t="shared" si="0"/>
        <v>0</v>
      </c>
      <c r="L19" s="325">
        <f t="shared" si="0"/>
        <v>0</v>
      </c>
      <c r="M19" s="325">
        <f t="shared" si="0"/>
        <v>0</v>
      </c>
      <c r="N19" s="325">
        <f t="shared" si="0"/>
        <v>0</v>
      </c>
      <c r="O19" s="325">
        <f t="shared" si="0"/>
        <v>0</v>
      </c>
      <c r="P19" s="325">
        <f t="shared" si="0"/>
        <v>0</v>
      </c>
      <c r="Q19" s="325">
        <f t="shared" si="0"/>
        <v>0</v>
      </c>
      <c r="R19" s="325">
        <f t="shared" si="0"/>
        <v>0</v>
      </c>
      <c r="S19" s="325">
        <f t="shared" si="0"/>
        <v>0</v>
      </c>
      <c r="T19" s="325">
        <f t="shared" si="0"/>
        <v>0</v>
      </c>
      <c r="U19" s="325">
        <f t="shared" si="0"/>
        <v>0</v>
      </c>
      <c r="V19" s="325">
        <f t="shared" si="0"/>
        <v>0</v>
      </c>
      <c r="W19" s="325">
        <f t="shared" si="0"/>
        <v>0</v>
      </c>
      <c r="X19" s="325">
        <f t="shared" si="0"/>
        <v>0</v>
      </c>
      <c r="Y19" s="325">
        <f t="shared" si="0"/>
        <v>0</v>
      </c>
      <c r="Z19" s="325">
        <f t="shared" si="0"/>
        <v>0</v>
      </c>
      <c r="AA19" s="325">
        <f t="shared" si="0"/>
        <v>0</v>
      </c>
      <c r="AB19" s="325">
        <f t="shared" si="0"/>
        <v>0</v>
      </c>
      <c r="AC19" s="325">
        <f t="shared" si="0"/>
        <v>0</v>
      </c>
      <c r="AD19" s="325">
        <f t="shared" si="0"/>
        <v>0</v>
      </c>
      <c r="AE19" s="326">
        <f t="shared" si="0"/>
        <v>0</v>
      </c>
      <c r="AF19" s="223">
        <f>SUM(D19:AE19)</f>
        <v>0</v>
      </c>
      <c r="AG19" s="190"/>
    </row>
    <row r="20" spans="2:37" ht="18" customHeight="1" thickBot="1" x14ac:dyDescent="0.25">
      <c r="B20" s="389" t="s">
        <v>62</v>
      </c>
      <c r="C20" s="390"/>
      <c r="D20" s="391"/>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224"/>
      <c r="AG20" s="190"/>
    </row>
    <row r="21" spans="2:37" ht="27" customHeight="1" thickBot="1" x14ac:dyDescent="0.25">
      <c r="B21" s="393" t="s">
        <v>63</v>
      </c>
      <c r="C21" s="394"/>
      <c r="D21" s="225"/>
      <c r="E21" s="226"/>
      <c r="F21" s="226"/>
      <c r="G21" s="226"/>
      <c r="H21" s="226"/>
      <c r="I21" s="226"/>
      <c r="J21" s="226"/>
      <c r="K21" s="226"/>
      <c r="L21" s="226"/>
      <c r="M21" s="226"/>
      <c r="N21" s="226"/>
      <c r="O21" s="226"/>
      <c r="P21" s="226"/>
      <c r="Q21" s="226"/>
      <c r="R21" s="226"/>
      <c r="S21" s="226"/>
      <c r="T21" s="227"/>
      <c r="U21" s="227"/>
      <c r="V21" s="227"/>
      <c r="W21" s="227"/>
      <c r="X21" s="227"/>
      <c r="Y21" s="227"/>
      <c r="Z21" s="227"/>
      <c r="AA21" s="227"/>
      <c r="AB21" s="227"/>
      <c r="AC21" s="227"/>
      <c r="AD21" s="227"/>
      <c r="AE21" s="228"/>
      <c r="AF21" s="223">
        <f>SUM(D21:AE21)</f>
        <v>0</v>
      </c>
      <c r="AG21" s="190"/>
    </row>
    <row r="22" spans="2:37" ht="27" customHeight="1" thickBot="1" x14ac:dyDescent="0.25">
      <c r="B22" s="393" t="s">
        <v>64</v>
      </c>
      <c r="C22" s="394"/>
      <c r="D22" s="225"/>
      <c r="E22" s="226"/>
      <c r="F22" s="226"/>
      <c r="G22" s="226"/>
      <c r="H22" s="226"/>
      <c r="I22" s="226"/>
      <c r="J22" s="226"/>
      <c r="K22" s="226"/>
      <c r="L22" s="226"/>
      <c r="M22" s="226"/>
      <c r="N22" s="226"/>
      <c r="O22" s="226"/>
      <c r="P22" s="226"/>
      <c r="Q22" s="226"/>
      <c r="R22" s="226"/>
      <c r="S22" s="226"/>
      <c r="T22" s="227"/>
      <c r="U22" s="227"/>
      <c r="V22" s="227"/>
      <c r="W22" s="227"/>
      <c r="X22" s="227"/>
      <c r="Y22" s="227"/>
      <c r="Z22" s="227"/>
      <c r="AA22" s="227"/>
      <c r="AB22" s="227"/>
      <c r="AC22" s="227"/>
      <c r="AD22" s="227"/>
      <c r="AE22" s="228"/>
      <c r="AF22" s="223">
        <f>SUM(D22:AE22)</f>
        <v>0</v>
      </c>
      <c r="AG22" s="190"/>
    </row>
    <row r="23" spans="2:37" ht="27" customHeight="1" thickBot="1" x14ac:dyDescent="0.25">
      <c r="B23" s="393" t="s">
        <v>65</v>
      </c>
      <c r="C23" s="394"/>
      <c r="D23" s="225"/>
      <c r="E23" s="226"/>
      <c r="F23" s="226"/>
      <c r="G23" s="226"/>
      <c r="H23" s="226"/>
      <c r="I23" s="226"/>
      <c r="J23" s="226"/>
      <c r="K23" s="226"/>
      <c r="L23" s="226"/>
      <c r="M23" s="226"/>
      <c r="N23" s="226"/>
      <c r="O23" s="226"/>
      <c r="P23" s="226"/>
      <c r="Q23" s="226"/>
      <c r="R23" s="226"/>
      <c r="S23" s="226"/>
      <c r="T23" s="227"/>
      <c r="U23" s="227"/>
      <c r="V23" s="227"/>
      <c r="W23" s="227"/>
      <c r="X23" s="227"/>
      <c r="Y23" s="227"/>
      <c r="Z23" s="227"/>
      <c r="AA23" s="227"/>
      <c r="AB23" s="227"/>
      <c r="AC23" s="227"/>
      <c r="AD23" s="227"/>
      <c r="AE23" s="228"/>
      <c r="AF23" s="223">
        <f>SUM(D23:AE23)</f>
        <v>0</v>
      </c>
      <c r="AG23" s="190"/>
    </row>
    <row r="24" spans="2:37" ht="18" customHeight="1" thickBot="1" x14ac:dyDescent="0.25">
      <c r="B24" s="385" t="s">
        <v>66</v>
      </c>
      <c r="C24" s="386"/>
      <c r="D24" s="229">
        <f t="shared" ref="D24:AF24" si="1">SUM(D21:D23)</f>
        <v>0</v>
      </c>
      <c r="E24" s="229">
        <f t="shared" si="1"/>
        <v>0</v>
      </c>
      <c r="F24" s="229">
        <f t="shared" si="1"/>
        <v>0</v>
      </c>
      <c r="G24" s="229">
        <f t="shared" si="1"/>
        <v>0</v>
      </c>
      <c r="H24" s="229">
        <f t="shared" si="1"/>
        <v>0</v>
      </c>
      <c r="I24" s="229">
        <f t="shared" si="1"/>
        <v>0</v>
      </c>
      <c r="J24" s="229">
        <f t="shared" si="1"/>
        <v>0</v>
      </c>
      <c r="K24" s="229">
        <f t="shared" si="1"/>
        <v>0</v>
      </c>
      <c r="L24" s="229">
        <f t="shared" si="1"/>
        <v>0</v>
      </c>
      <c r="M24" s="229">
        <f t="shared" si="1"/>
        <v>0</v>
      </c>
      <c r="N24" s="229">
        <f t="shared" si="1"/>
        <v>0</v>
      </c>
      <c r="O24" s="229">
        <f t="shared" si="1"/>
        <v>0</v>
      </c>
      <c r="P24" s="229">
        <f t="shared" si="1"/>
        <v>0</v>
      </c>
      <c r="Q24" s="229">
        <f t="shared" si="1"/>
        <v>0</v>
      </c>
      <c r="R24" s="229">
        <f t="shared" si="1"/>
        <v>0</v>
      </c>
      <c r="S24" s="229">
        <f t="shared" si="1"/>
        <v>0</v>
      </c>
      <c r="T24" s="229">
        <f t="shared" si="1"/>
        <v>0</v>
      </c>
      <c r="U24" s="229">
        <f t="shared" si="1"/>
        <v>0</v>
      </c>
      <c r="V24" s="229">
        <f t="shared" si="1"/>
        <v>0</v>
      </c>
      <c r="W24" s="229">
        <f t="shared" si="1"/>
        <v>0</v>
      </c>
      <c r="X24" s="229">
        <f t="shared" si="1"/>
        <v>0</v>
      </c>
      <c r="Y24" s="229">
        <f t="shared" si="1"/>
        <v>0</v>
      </c>
      <c r="Z24" s="229">
        <f t="shared" si="1"/>
        <v>0</v>
      </c>
      <c r="AA24" s="229">
        <f t="shared" si="1"/>
        <v>0</v>
      </c>
      <c r="AB24" s="229">
        <f t="shared" si="1"/>
        <v>0</v>
      </c>
      <c r="AC24" s="229">
        <f t="shared" si="1"/>
        <v>0</v>
      </c>
      <c r="AD24" s="229">
        <f t="shared" si="1"/>
        <v>0</v>
      </c>
      <c r="AE24" s="230">
        <f t="shared" si="1"/>
        <v>0</v>
      </c>
      <c r="AF24" s="223">
        <f t="shared" si="1"/>
        <v>0</v>
      </c>
      <c r="AG24" s="190"/>
    </row>
    <row r="25" spans="2:37" ht="18" customHeight="1" thickBot="1" x14ac:dyDescent="0.25">
      <c r="B25" s="365" t="s">
        <v>67</v>
      </c>
      <c r="C25" s="387"/>
      <c r="D25" s="229">
        <f t="shared" ref="D25:AF25" si="2">IF((D24&gt;0),(D24/D19)*1000,0)</f>
        <v>0</v>
      </c>
      <c r="E25" s="229">
        <f t="shared" si="2"/>
        <v>0</v>
      </c>
      <c r="F25" s="229">
        <f t="shared" si="2"/>
        <v>0</v>
      </c>
      <c r="G25" s="229">
        <f t="shared" si="2"/>
        <v>0</v>
      </c>
      <c r="H25" s="229">
        <f t="shared" si="2"/>
        <v>0</v>
      </c>
      <c r="I25" s="229">
        <f t="shared" si="2"/>
        <v>0</v>
      </c>
      <c r="J25" s="229">
        <f t="shared" si="2"/>
        <v>0</v>
      </c>
      <c r="K25" s="229">
        <f t="shared" si="2"/>
        <v>0</v>
      </c>
      <c r="L25" s="229">
        <f t="shared" si="2"/>
        <v>0</v>
      </c>
      <c r="M25" s="229">
        <f t="shared" si="2"/>
        <v>0</v>
      </c>
      <c r="N25" s="229">
        <f t="shared" si="2"/>
        <v>0</v>
      </c>
      <c r="O25" s="229">
        <f t="shared" si="2"/>
        <v>0</v>
      </c>
      <c r="P25" s="229">
        <f t="shared" si="2"/>
        <v>0</v>
      </c>
      <c r="Q25" s="229">
        <f t="shared" si="2"/>
        <v>0</v>
      </c>
      <c r="R25" s="229">
        <f t="shared" si="2"/>
        <v>0</v>
      </c>
      <c r="S25" s="229">
        <f t="shared" si="2"/>
        <v>0</v>
      </c>
      <c r="T25" s="229">
        <f t="shared" si="2"/>
        <v>0</v>
      </c>
      <c r="U25" s="229">
        <f t="shared" si="2"/>
        <v>0</v>
      </c>
      <c r="V25" s="229">
        <f t="shared" si="2"/>
        <v>0</v>
      </c>
      <c r="W25" s="229">
        <f t="shared" si="2"/>
        <v>0</v>
      </c>
      <c r="X25" s="229">
        <f t="shared" si="2"/>
        <v>0</v>
      </c>
      <c r="Y25" s="229">
        <f t="shared" si="2"/>
        <v>0</v>
      </c>
      <c r="Z25" s="229">
        <f t="shared" si="2"/>
        <v>0</v>
      </c>
      <c r="AA25" s="229">
        <f t="shared" si="2"/>
        <v>0</v>
      </c>
      <c r="AB25" s="229">
        <f t="shared" si="2"/>
        <v>0</v>
      </c>
      <c r="AC25" s="229">
        <f t="shared" si="2"/>
        <v>0</v>
      </c>
      <c r="AD25" s="229">
        <f t="shared" si="2"/>
        <v>0</v>
      </c>
      <c r="AE25" s="230">
        <f t="shared" si="2"/>
        <v>0</v>
      </c>
      <c r="AF25" s="231">
        <f t="shared" si="2"/>
        <v>0</v>
      </c>
      <c r="AG25" s="190"/>
    </row>
    <row r="26" spans="2:37" ht="15" x14ac:dyDescent="0.2">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190"/>
    </row>
    <row r="27" spans="2:37" ht="15" x14ac:dyDescent="0.2">
      <c r="B27" s="20"/>
      <c r="C27" s="20"/>
      <c r="D27" s="232"/>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190"/>
    </row>
    <row r="28" spans="2:37" x14ac:dyDescent="0.2">
      <c r="B28" s="42"/>
    </row>
  </sheetData>
  <sheetProtection selectLockedCells="1"/>
  <mergeCells count="15">
    <mergeCell ref="B2:D2"/>
    <mergeCell ref="E3:L5"/>
    <mergeCell ref="B12:C13"/>
    <mergeCell ref="D12:AF12"/>
    <mergeCell ref="B15:C15"/>
    <mergeCell ref="D15:AE16"/>
    <mergeCell ref="AF15:AF18"/>
    <mergeCell ref="B24:C24"/>
    <mergeCell ref="B25:C25"/>
    <mergeCell ref="B19:C19"/>
    <mergeCell ref="B20:C20"/>
    <mergeCell ref="D20:AE20"/>
    <mergeCell ref="B21:C21"/>
    <mergeCell ref="B22:C22"/>
    <mergeCell ref="B23:C23"/>
  </mergeCells>
  <dataValidations count="2">
    <dataValidation allowBlank="1" showInputMessage="1" showErrorMessage="1" prompt="Veuillez indiquer la période pendant laquelle vous avez effectué les mesures." sqref="C9" xr:uid="{1FF0CF74-2E32-4568-BCF5-261C80A5451A}"/>
    <dataValidation type="list" allowBlank="1" showInputMessage="1" showErrorMessage="1" prompt="Veuillez sélectionner l'unité de mesure pour le calcul des pertes alimentaires " sqref="C16" xr:uid="{82B0EA47-A20D-433E-8964-8E11B201B723}">
      <formula1>$AI$7:$AI$9</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2C9A5C0B2CD194C807A5567E64BBD11" ma:contentTypeVersion="13" ma:contentTypeDescription="Ein neues Dokument erstellen." ma:contentTypeScope="" ma:versionID="adb9aa519b0c3a8c4cae10a76ffa5bb8">
  <xsd:schema xmlns:xsd="http://www.w3.org/2001/XMLSchema" xmlns:xs="http://www.w3.org/2001/XMLSchema" xmlns:p="http://schemas.microsoft.com/office/2006/metadata/properties" xmlns:ns2="97e462fb-2389-4ce8-88a1-03215f332a50" xmlns:ns3="285ab3ea-8733-471f-9324-a22b78d0fa40" targetNamespace="http://schemas.microsoft.com/office/2006/metadata/properties" ma:root="true" ma:fieldsID="339a4439b30eec9e03c246f5361c7ccc" ns2:_="" ns3:_="">
    <xsd:import namespace="97e462fb-2389-4ce8-88a1-03215f332a50"/>
    <xsd:import namespace="285ab3ea-8733-471f-9324-a22b78d0fa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462fb-2389-4ce8-88a1-03215f332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19e3ed14-352d-4aa2-a63b-0b06d7ab5fe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5ab3ea-8733-471f-9324-a22b78d0fa40"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93e224db-402d-4932-ab91-17ef9a098013}" ma:internalName="TaxCatchAll" ma:showField="CatchAllData" ma:web="285ab3ea-8733-471f-9324-a22b78d0fa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6D6DD3-2696-4238-85CB-3EDE9AD85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462fb-2389-4ce8-88a1-03215f332a50"/>
    <ds:schemaRef ds:uri="285ab3ea-8733-471f-9324-a22b78d0fa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B07519-9FE9-4774-BCD1-BF99F5F7A7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24</vt:i4>
      </vt:variant>
    </vt:vector>
  </HeadingPairs>
  <TitlesOfParts>
    <vt:vector size="24" baseType="lpstr">
      <vt:lpstr>Instructions</vt:lpstr>
      <vt:lpstr>Transmission des données</vt:lpstr>
      <vt:lpstr>S1</vt:lpstr>
      <vt:lpstr>M1</vt:lpstr>
      <vt:lpstr>S2</vt:lpstr>
      <vt:lpstr>M2</vt:lpstr>
      <vt:lpstr>S3</vt:lpstr>
      <vt:lpstr>M3</vt:lpstr>
      <vt:lpstr>S4</vt:lpstr>
      <vt:lpstr>M4</vt:lpstr>
      <vt:lpstr>S5</vt:lpstr>
      <vt:lpstr>M5</vt:lpstr>
      <vt:lpstr>S6</vt:lpstr>
      <vt:lpstr>M6</vt:lpstr>
      <vt:lpstr>S7</vt:lpstr>
      <vt:lpstr>M7</vt:lpstr>
      <vt:lpstr>S8</vt:lpstr>
      <vt:lpstr>M8</vt:lpstr>
      <vt:lpstr>S9</vt:lpstr>
      <vt:lpstr>M9</vt:lpstr>
      <vt:lpstr>S10</vt:lpstr>
      <vt:lpstr>M10</vt:lpstr>
      <vt:lpstr>Conversion RS en RP</vt:lpstr>
      <vt:lpstr>Informations supplémentaires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Mateev Irina BAFU</dc:creator>
  <cp:lastModifiedBy>Pichler Layla</cp:lastModifiedBy>
  <dcterms:created xsi:type="dcterms:W3CDTF">2023-12-14T12:21:09Z</dcterms:created>
  <dcterms:modified xsi:type="dcterms:W3CDTF">2024-04-25T09:37:58Z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9bad3-6dac-4e9a-89a3-89f3b8d247b2_Enabled">
    <vt:lpwstr>true</vt:lpwstr>
  </property>
  <property fmtid="{D5CDD505-2E9C-101B-9397-08002B2CF9AE}" pid="3" name="MSIP_Label_10d9bad3-6dac-4e9a-89a3-89f3b8d247b2_SetDate">
    <vt:lpwstr>2024-03-17T18:32:05Z</vt:lpwstr>
  </property>
  <property fmtid="{D5CDD505-2E9C-101B-9397-08002B2CF9AE}" pid="4" name="MSIP_Label_10d9bad3-6dac-4e9a-89a3-89f3b8d247b2_Method">
    <vt:lpwstr>Standard</vt:lpwstr>
  </property>
  <property fmtid="{D5CDD505-2E9C-101B-9397-08002B2CF9AE}" pid="5" name="MSIP_Label_10d9bad3-6dac-4e9a-89a3-89f3b8d247b2_Name">
    <vt:lpwstr>10d9bad3-6dac-4e9a-89a3-89f3b8d247b2</vt:lpwstr>
  </property>
  <property fmtid="{D5CDD505-2E9C-101B-9397-08002B2CF9AE}" pid="6" name="MSIP_Label_10d9bad3-6dac-4e9a-89a3-89f3b8d247b2_SiteId">
    <vt:lpwstr>5d1a9f9d-201f-4a10-b983-451cf65cbc1e</vt:lpwstr>
  </property>
  <property fmtid="{D5CDD505-2E9C-101B-9397-08002B2CF9AE}" pid="7" name="MSIP_Label_10d9bad3-6dac-4e9a-89a3-89f3b8d247b2_ActionId">
    <vt:lpwstr>447f4615-3e54-49e1-871a-878851b4eabe</vt:lpwstr>
  </property>
  <property fmtid="{D5CDD505-2E9C-101B-9397-08002B2CF9AE}" pid="8" name="MSIP_Label_10d9bad3-6dac-4e9a-89a3-89f3b8d247b2_ContentBits">
    <vt:lpwstr>0</vt:lpwstr>
  </property>
</Properties>
</file>